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chartsheets/sheet1.xml" ContentType="application/vnd.openxmlformats-officedocument.spreadsheetml.chart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5.xml" ContentType="application/vnd.openxmlformats-officedocument.drawing+xml"/>
  <Override PartName="/xl/worksheets/sheet14.xml" ContentType="application/vnd.openxmlformats-officedocument.spreadsheetml.worksheet+xml"/>
  <Override PartName="/xl/drawings/drawing16.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chartsheets/sheet2.xml" ContentType="application/vnd.openxmlformats-officedocument.spreadsheetml.chartsheet+xml"/>
  <Override PartName="/xl/drawings/drawing19.xml" ContentType="application/vnd.openxmlformats-officedocument.drawing+xml"/>
  <Override PartName="/xl/worksheets/sheet16.xml" ContentType="application/vnd.openxmlformats-officedocument.spreadsheetml.worksheet+xml"/>
  <Override PartName="/xl/drawings/drawing20.xml" ContentType="application/vnd.openxmlformats-officedocument.drawing+xml"/>
  <Override PartName="/xl/worksheets/sheet17.xml" ContentType="application/vnd.openxmlformats-officedocument.spreadsheetml.worksheet+xml"/>
  <Override PartName="/xl/drawings/drawing21.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9.xml" ContentType="application/vnd.openxmlformats-officedocument.drawingml.chartshapes+xml"/>
  <Override PartName="/xl/drawings/drawing1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7110" tabRatio="930" firstSheet="10" activeTab="16"/>
  </bookViews>
  <sheets>
    <sheet name="مقدمة" sheetId="1" r:id="rId1"/>
    <sheet name="جــدول ( 01 - 07 ) Table" sheetId="2" r:id="rId2"/>
    <sheet name="جــدول ( 02 - 07 ) Table" sheetId="3" r:id="rId3"/>
    <sheet name="جــدول ( 03 - 07 ) Table" sheetId="4" r:id="rId4"/>
    <sheet name="جــدول ( 04 - 07 ) Table" sheetId="5" r:id="rId5"/>
    <sheet name="جــدول ( 05 - 07 ) Table" sheetId="6" r:id="rId6"/>
    <sheet name="جــدول ( 06 - 07 ) Table" sheetId="7" r:id="rId7"/>
    <sheet name="جــدول ( 07 - 07 ) Table" sheetId="8" r:id="rId8"/>
    <sheet name="شكل 1-07 Figure" sheetId="9" r:id="rId9"/>
    <sheet name="جدول    08-07 Table " sheetId="10" r:id="rId10"/>
    <sheet name="جدول    09-07 Table  " sheetId="11" r:id="rId11"/>
    <sheet name="جدول    10-07 Table  " sheetId="12" r:id="rId12"/>
    <sheet name="جدول    11-07 Table " sheetId="13" r:id="rId13"/>
    <sheet name="جدول    12-07 Table" sheetId="14" r:id="rId14"/>
    <sheet name="جدول    13-07 Table" sheetId="15" r:id="rId15"/>
    <sheet name="جدول    14-07 Table " sheetId="16" r:id="rId16"/>
    <sheet name="شكل  02 -07  Figure " sheetId="17" r:id="rId17"/>
    <sheet name="جدول    15-07 Table " sheetId="18" r:id="rId18"/>
    <sheet name="جدول  16-07 Table" sheetId="19" r:id="rId19"/>
    <sheet name="بيانات الرسومات" sheetId="20" state="hidden" r:id="rId20"/>
  </sheets>
  <definedNames>
    <definedName name="OLE_LINK11" localSheetId="5">'جــدول ( 05 - 07 ) Table'!#REF!</definedName>
    <definedName name="_xlnm.Print_Area" localSheetId="9">'جدول    08-07 Table '!$A$1:$D$18</definedName>
    <definedName name="_xlnm.Print_Area" localSheetId="10">'جدول    09-07 Table  '!$A$1:$D$16</definedName>
    <definedName name="_xlnm.Print_Area" localSheetId="11">'جدول    10-07 Table  '!$A$1:$J$15</definedName>
    <definedName name="_xlnm.Print_Area" localSheetId="12">'جدول    11-07 Table '!$A$1:$D$17</definedName>
    <definedName name="_xlnm.Print_Area" localSheetId="13">'جدول    12-07 Table'!$A$1:$J$17</definedName>
    <definedName name="_xlnm.Print_Area" localSheetId="14">'جدول    13-07 Table'!$A$1:$K$16</definedName>
    <definedName name="_xlnm.Print_Area" localSheetId="15">'جدول    14-07 Table '!$A$1:$P$15</definedName>
    <definedName name="_xlnm.Print_Area" localSheetId="17">'جدول    15-07 Table '!$A$1:$T$16</definedName>
    <definedName name="_xlnm.Print_Area" localSheetId="18">'جدول  16-07 Table'!$A$1:$E$18</definedName>
    <definedName name="_xlnm.Print_Area" localSheetId="1">'جــدول ( 01 - 07 ) Table'!$A$1:$G$22</definedName>
    <definedName name="_xlnm.Print_Area" localSheetId="2">'جــدول ( 02 - 07 ) Table'!$A$1:$E$17</definedName>
    <definedName name="_xlnm.Print_Area" localSheetId="3">'جــدول ( 03 - 07 ) Table'!$A$1:$G$17</definedName>
    <definedName name="_xlnm.Print_Area" localSheetId="4">'جــدول ( 04 - 07 ) Table'!$A$1:$G$22</definedName>
    <definedName name="_xlnm.Print_Area" localSheetId="5">'جــدول ( 05 - 07 ) Table'!$A$1:$G$20</definedName>
    <definedName name="_xlnm.Print_Area" localSheetId="6">'جــدول ( 06 - 07 ) Table'!$A$1:$G$20</definedName>
    <definedName name="_xlnm.Print_Area" localSheetId="7">'جــدول ( 07 - 07 ) Table'!$A$1:$K$15</definedName>
    <definedName name="_xlnm.Print_Area" localSheetId="0">'مقدمة'!$A$1:$A$28</definedName>
  </definedNames>
  <calcPr fullCalcOnLoad="1"/>
</workbook>
</file>

<file path=xl/sharedStrings.xml><?xml version="1.0" encoding="utf-8"?>
<sst xmlns="http://schemas.openxmlformats.org/spreadsheetml/2006/main" count="473" uniqueCount="265">
  <si>
    <t>Total</t>
  </si>
  <si>
    <t>البيــان</t>
  </si>
  <si>
    <t>المجموع</t>
  </si>
  <si>
    <t>Title</t>
  </si>
  <si>
    <t>الخبراء</t>
  </si>
  <si>
    <t>Connoisseurs</t>
  </si>
  <si>
    <t>المصدر : دائرة محاكم دبي</t>
  </si>
  <si>
    <t xml:space="preserve">البيان </t>
  </si>
  <si>
    <t>القضايا المدنية</t>
  </si>
  <si>
    <t xml:space="preserve">Decreed </t>
  </si>
  <si>
    <t xml:space="preserve">Civil Cases </t>
  </si>
  <si>
    <t xml:space="preserve">Registered  </t>
  </si>
  <si>
    <t>القضايا التجارية</t>
  </si>
  <si>
    <t xml:space="preserve">Commercial Cases </t>
  </si>
  <si>
    <t>القضايا العمالية</t>
  </si>
  <si>
    <t xml:space="preserve">Labor Cases </t>
  </si>
  <si>
    <t>قضايا أحوال النفس</t>
  </si>
  <si>
    <t xml:space="preserve">Personal Affairs  Cases </t>
  </si>
  <si>
    <t xml:space="preserve">Total </t>
  </si>
  <si>
    <t>المصدر: دائرة محاكم دبـــي</t>
  </si>
  <si>
    <t xml:space="preserve">Source: Dubai Courts Department </t>
  </si>
  <si>
    <t>إجمالي القضايا/ المواد المسجلة بمحكمة التمييز - إمارة دبي</t>
  </si>
  <si>
    <t xml:space="preserve">Total Cases/ Articles Registered at the  Court of Cassation - Emirate of Dubai </t>
  </si>
  <si>
    <t xml:space="preserve">Commercial Cassation </t>
  </si>
  <si>
    <t>إلتماس إعادة نظر - حقوق</t>
  </si>
  <si>
    <t xml:space="preserve">Petition for Review - Civil  </t>
  </si>
  <si>
    <t>طعن عمالي</t>
  </si>
  <si>
    <t xml:space="preserve">Labor Cassation </t>
  </si>
  <si>
    <t>التماس إعادة النظر- أحوال</t>
  </si>
  <si>
    <t xml:space="preserve">Petition for Review - Personal Status </t>
  </si>
  <si>
    <t>إجمالي التوثيقات والعقود والمحررات المسجلة/ كاتب العدل  - إمارة دبي</t>
  </si>
  <si>
    <t>Total of Registered Attestations, Contracts and Instruments/ Notary Public - Emirate of Dubai</t>
  </si>
  <si>
    <t>الفرع الرئيسي</t>
  </si>
  <si>
    <t xml:space="preserve">Main Branch </t>
  </si>
  <si>
    <t>فرع دائرة التنمية الاقتصادية</t>
  </si>
  <si>
    <t xml:space="preserve">Department of Economic Development Branch </t>
  </si>
  <si>
    <t>فرع البرشاء</t>
  </si>
  <si>
    <t xml:space="preserve">Al Barshaa Branch </t>
  </si>
  <si>
    <t>فرع الطوار</t>
  </si>
  <si>
    <t>ملفات تنفيذ الأحكام حسب النوع  - إمارة دبي</t>
  </si>
  <si>
    <t>تنفيذ مدني</t>
  </si>
  <si>
    <t xml:space="preserve">المسجلة </t>
  </si>
  <si>
    <t xml:space="preserve">Registered </t>
  </si>
  <si>
    <t xml:space="preserve">Civil Execution </t>
  </si>
  <si>
    <t>تنفيذ تجاري</t>
  </si>
  <si>
    <t xml:space="preserve">Commercial Execution </t>
  </si>
  <si>
    <t>تنفيذ شرعي</t>
  </si>
  <si>
    <t>Legal Execution</t>
  </si>
  <si>
    <t>اسئناف أحوال شخصية ومواريث</t>
  </si>
  <si>
    <t>اسئناف عمالي</t>
  </si>
  <si>
    <t>تنفيذ عمالي</t>
  </si>
  <si>
    <t>طعن مدني</t>
  </si>
  <si>
    <t>Registered</t>
  </si>
  <si>
    <t xml:space="preserve">Civil Cassation </t>
  </si>
  <si>
    <t>المحكومة</t>
  </si>
  <si>
    <t xml:space="preserve"> Decreed </t>
  </si>
  <si>
    <t xml:space="preserve">طعن تجاري </t>
  </si>
  <si>
    <t>Labor Cassation</t>
  </si>
  <si>
    <t>طعن أحوال شخصية ومواريث</t>
  </si>
  <si>
    <t xml:space="preserve">Personal Status and Inheritance Cassation  </t>
  </si>
  <si>
    <t>اسئناف مدني</t>
  </si>
  <si>
    <t xml:space="preserve">Civil Appeal  </t>
  </si>
  <si>
    <t xml:space="preserve">Labor Appeal  </t>
  </si>
  <si>
    <t>اسئناف تجاري</t>
  </si>
  <si>
    <t xml:space="preserve">Commercial Appeal  </t>
  </si>
  <si>
    <t>المجموع
Total</t>
  </si>
  <si>
    <t>Civil Cassation</t>
  </si>
  <si>
    <t>طعن تجاري</t>
  </si>
  <si>
    <t>Labor Execution</t>
  </si>
  <si>
    <t>Judges</t>
  </si>
  <si>
    <t>جــدول ( 01 - 07 ) Table</t>
  </si>
  <si>
    <t>جــدول ( 05 - 07 ) Table</t>
  </si>
  <si>
    <t>جــدول ( 04 - 07 ) Table</t>
  </si>
  <si>
    <t>جــدول ( 03 - 07 ) Table</t>
  </si>
  <si>
    <t>جــدول ( 02 - 07 ) Table</t>
  </si>
  <si>
    <t>المسجلة</t>
  </si>
  <si>
    <t xml:space="preserve">Personal Status and Inheritarce Cassation </t>
  </si>
  <si>
    <t>Lawyers, Connoisseurs and Judges at Dubai Courts Department by Gender</t>
  </si>
  <si>
    <t xml:space="preserve">Al Towar Branch </t>
  </si>
  <si>
    <t>Judgments Execution Files by Type - Emirate of Dubai</t>
  </si>
  <si>
    <t xml:space="preserve">Personal Status and Inheritance Appeal </t>
  </si>
  <si>
    <t>القضايا العقارية</t>
  </si>
  <si>
    <t xml:space="preserve">Real Estate Cases </t>
  </si>
  <si>
    <t>Lawyers*</t>
  </si>
  <si>
    <t>المحامون*</t>
  </si>
  <si>
    <t>إناث
Females</t>
  </si>
  <si>
    <t>ذكور
Males</t>
  </si>
  <si>
    <t>المحامون والخبراء والقضاة المقيدين بدائرة محاكم دبي حسب الجنس</t>
  </si>
  <si>
    <t>القضاة</t>
  </si>
  <si>
    <t>طعن عقاري</t>
  </si>
  <si>
    <t>Real Estate Cassation</t>
  </si>
  <si>
    <t>تنفيذ عقاري</t>
  </si>
  <si>
    <t>Real Estate Execution</t>
  </si>
  <si>
    <t>اسئناف عقاري</t>
  </si>
  <si>
    <t>Real Estate Appeal</t>
  </si>
  <si>
    <t xml:space="preserve">* بيانات المحامون من دائرة الشؤون القانونية لحكومة دبي </t>
  </si>
  <si>
    <t xml:space="preserve">* Lawyers' Data is from the Government of Dubai Legal Department </t>
  </si>
  <si>
    <t>عدد القضايا في المحكمة الابتدائية - إمارة دبي</t>
  </si>
  <si>
    <t>القضايا في محكمة التمييز حسب النوع - إمارة دبي</t>
  </si>
  <si>
    <t>Cases at the Court of Cassation by Type - Emirate of Dubai</t>
  </si>
  <si>
    <t>القضايا في محكمة الاستئناف حسب النوع - إمارة دبي</t>
  </si>
  <si>
    <t>Cases  at the Appeal Court by Type - Emirate of Dubai</t>
  </si>
  <si>
    <t>جــدول ( 06 - 07 ) Table</t>
  </si>
  <si>
    <t>جدول  ( 07 - 07 ) Table</t>
  </si>
  <si>
    <t>Number of Cases at the Court of First Instance - Emirate of Dubai</t>
  </si>
  <si>
    <t>منتهية</t>
  </si>
  <si>
    <t>Disposed</t>
  </si>
  <si>
    <t xml:space="preserve"> Disposed </t>
  </si>
  <si>
    <t>المحامون  Lawyers</t>
  </si>
  <si>
    <t>القضاة  Judges</t>
  </si>
  <si>
    <t>الخبراء  Connoisseurs</t>
  </si>
  <si>
    <t>شكل 1</t>
  </si>
  <si>
    <t>ذكور  Males</t>
  </si>
  <si>
    <t>إناث  Females</t>
  </si>
  <si>
    <t>شكل 2</t>
  </si>
  <si>
    <t>فرع كاتب العدل الخاص</t>
  </si>
  <si>
    <t>Special Notary</t>
  </si>
  <si>
    <t>فرع البرشاء مول</t>
  </si>
  <si>
    <t xml:space="preserve">Al Barsha Mall Branch </t>
  </si>
  <si>
    <t xml:space="preserve">فرع حتا </t>
  </si>
  <si>
    <t>Hatta Branch</t>
  </si>
  <si>
    <t>مخالفات السير المرورية المسجلة حسب النوع - إمارة دبي</t>
  </si>
  <si>
    <t xml:space="preserve">Traffic Violations Registered by Type - Emirate of Dubai </t>
  </si>
  <si>
    <t>تجاوز السرعة المقررة (رادار)</t>
  </si>
  <si>
    <t>Exceeding Radar Speed</t>
  </si>
  <si>
    <t xml:space="preserve">عدم ربط حزام الأمان </t>
  </si>
  <si>
    <t xml:space="preserve">Unfasten Seat Belt </t>
  </si>
  <si>
    <t>عبور الإشارة الضوئية الحمراء</t>
  </si>
  <si>
    <t>Cross the Red Signal</t>
  </si>
  <si>
    <t>القيادة بخلاف الرخصة الممنوحة</t>
  </si>
  <si>
    <t>Driving Vehicle of a Different Category than the Specified License</t>
  </si>
  <si>
    <t xml:space="preserve">عدم إبراز رخصة القيادة عند الطلب </t>
  </si>
  <si>
    <t>Not Presenting the Driving License When Requested</t>
  </si>
  <si>
    <t>التجاوز بكتف الشارع</t>
  </si>
  <si>
    <t>Overtaking Street Shoulder</t>
  </si>
  <si>
    <t xml:space="preserve">قيادة مركبة بتهور </t>
  </si>
  <si>
    <t xml:space="preserve">Careless Driving </t>
  </si>
  <si>
    <t xml:space="preserve">أخرى </t>
  </si>
  <si>
    <t>Other</t>
  </si>
  <si>
    <t>المصدر : القيادة العامة لشرطة دبي / الإدارة العامة للمرور</t>
  </si>
  <si>
    <t>Source : Dubai Police General Headquarters/ General Traffic Department</t>
  </si>
  <si>
    <t xml:space="preserve">تصنيف القضايا حسب نوع الجريمة - إمارة دبـــــي </t>
  </si>
  <si>
    <t xml:space="preserve">Cases Classification by the Crime Type - Emirate of Dubai </t>
  </si>
  <si>
    <t>جــدول ( 09 - 07 ) Table</t>
  </si>
  <si>
    <t>السنة 
Year</t>
  </si>
  <si>
    <t>جنح
Misdemeanors</t>
  </si>
  <si>
    <t>جنايات
Felonies</t>
  </si>
  <si>
    <t>مخالفات*
*Violations</t>
  </si>
  <si>
    <t>المصدر :  النيابة العامة</t>
  </si>
  <si>
    <t>Source : Public Prosecution</t>
  </si>
  <si>
    <t xml:space="preserve">الأحكام الصادرة في القضايا الجزائية حسب نوع العقوبة - إمارة دبـي </t>
  </si>
  <si>
    <t xml:space="preserve">Issued Adjudications in Punitive Cases by Type of Penalty - Emirate of Dubai </t>
  </si>
  <si>
    <t>جــدول ( 10 - 07 ) Table</t>
  </si>
  <si>
    <t>السنة</t>
  </si>
  <si>
    <t>السجن المؤبد</t>
  </si>
  <si>
    <t>السجن المؤقت</t>
  </si>
  <si>
    <t>حبس</t>
  </si>
  <si>
    <t>غرامة</t>
  </si>
  <si>
    <t>إبعاد</t>
  </si>
  <si>
    <t>براءة</t>
  </si>
  <si>
    <t>انقضاء الدعوى</t>
  </si>
  <si>
    <t>أخرى</t>
  </si>
  <si>
    <t>Year</t>
  </si>
  <si>
    <t>Life imprisonment</t>
  </si>
  <si>
    <t>Temporary imprisonment</t>
  </si>
  <si>
    <t>Confinement</t>
  </si>
  <si>
    <t>Fine</t>
  </si>
  <si>
    <t xml:space="preserve">Deportation </t>
  </si>
  <si>
    <t>Innocence</t>
  </si>
  <si>
    <t>Closing the Case</t>
  </si>
  <si>
    <t>Others</t>
  </si>
  <si>
    <t xml:space="preserve">قضايا الاستئناف حسب نوع الجريمة - إمارة دبـــــي </t>
  </si>
  <si>
    <t xml:space="preserve">Appeal Cases by the Crime Type - Emirate Of Dubai </t>
  </si>
  <si>
    <t>جــدول ( 11 - 07 ) Table</t>
  </si>
  <si>
    <t>*  تشمل مخالفات السير والمرور</t>
  </si>
  <si>
    <t>*   Including Traffic Violations</t>
  </si>
  <si>
    <t xml:space="preserve">عدد القضايا الواردة للنيابة العامة حسب النيابات التخصصية - إمارة دبـــــي </t>
  </si>
  <si>
    <t xml:space="preserve">Number of Cases Arrived to the Public Prosecution by the Specialized Prosecutions - Emirate of Dubai </t>
  </si>
  <si>
    <t>جــدول ( 12 - 07 ) Table</t>
  </si>
  <si>
    <t>نيابة بر دبي</t>
  </si>
  <si>
    <t>نيابة ديرة</t>
  </si>
  <si>
    <t>نيابة الأموال العامة</t>
  </si>
  <si>
    <t>نيابة الأسرة والأحداث</t>
  </si>
  <si>
    <t>نيابة الجنسية والإقامة</t>
  </si>
  <si>
    <t>نيابة السير والمرور</t>
  </si>
  <si>
    <t>نيابة المخدرات</t>
  </si>
  <si>
    <t>قضايا التعاون الجنائي الدولي</t>
  </si>
  <si>
    <t>Bur Dubai Prosecution</t>
  </si>
  <si>
    <t>Deira Prosecution</t>
  </si>
  <si>
    <t>Public Funds Prosecution</t>
  </si>
  <si>
    <t>Family and Juvenile Prosecution</t>
  </si>
  <si>
    <t>Naturalization and Residency Prosecution</t>
  </si>
  <si>
    <t>Traffic Prosecution</t>
  </si>
  <si>
    <t>Narcotic Drugs Prosecution</t>
  </si>
  <si>
    <t>Cases of the International Criminal Cooperation</t>
  </si>
  <si>
    <t xml:space="preserve">المدانون في القضايا الجزائية حسب الجنسية - إمارة دبـي </t>
  </si>
  <si>
    <t xml:space="preserve">Condemned Persons in Punitive Cases by Nationality- Emirate of Dubai </t>
  </si>
  <si>
    <t>جــدول ( 13 - 07 ) Table</t>
  </si>
  <si>
    <t>إماراتي</t>
  </si>
  <si>
    <t>دول مجلس التعاون الخليجي</t>
  </si>
  <si>
    <t>عربي</t>
  </si>
  <si>
    <t>أسيوي</t>
  </si>
  <si>
    <t>أفريقي</t>
  </si>
  <si>
    <t>أوروبي</t>
  </si>
  <si>
    <t>أمريكي</t>
  </si>
  <si>
    <t>استرالي</t>
  </si>
  <si>
    <t>أخرون</t>
  </si>
  <si>
    <t>Emirati</t>
  </si>
  <si>
    <t>G.C.C</t>
  </si>
  <si>
    <t>Arab</t>
  </si>
  <si>
    <t>Asian</t>
  </si>
  <si>
    <t>African</t>
  </si>
  <si>
    <t>European</t>
  </si>
  <si>
    <t>American</t>
  </si>
  <si>
    <t>Australian</t>
  </si>
  <si>
    <t xml:space="preserve">المدانون في القضايا الجزائية حسب الجنس وفئات العمر - إمارة دبـــــي </t>
  </si>
  <si>
    <t xml:space="preserve">Condemned Persons in Punitive Cases by Gender and Age Groups - Emirate of Dubai </t>
  </si>
  <si>
    <t>جــدول ( 14 - 07 ) Table</t>
  </si>
  <si>
    <t>السنوات</t>
  </si>
  <si>
    <t>أقل من 18 سنة 
 Less Than 18 Years</t>
  </si>
  <si>
    <t>18 - 24</t>
  </si>
  <si>
    <t>25 - 30</t>
  </si>
  <si>
    <t>31 - 45</t>
  </si>
  <si>
    <t>45+</t>
  </si>
  <si>
    <t>غير مبين
Unspecified</t>
  </si>
  <si>
    <t xml:space="preserve">المجموع العام
Grand Total </t>
  </si>
  <si>
    <t>Years</t>
  </si>
  <si>
    <t>المجموع 
Total</t>
  </si>
  <si>
    <t xml:space="preserve">المدانون في القضايا الجزائية حسب نوع الجريمة والفئات العمرية - إمارة دبـــــي </t>
  </si>
  <si>
    <t xml:space="preserve">The Convicted People in the Criminal Case by Crime Type and Age Groups - Emirate of Dubai </t>
  </si>
  <si>
    <t>جــدول ( 15 - 07 ) Table</t>
  </si>
  <si>
    <t>جنح  Misdemeanors</t>
  </si>
  <si>
    <t>جنايات  Felonies</t>
  </si>
  <si>
    <t>مخالفات  Violations</t>
  </si>
  <si>
    <t>أقل من 18 سنة 
Less Than 18 Years</t>
  </si>
  <si>
    <t xml:space="preserve">تصنيف القضايا في النيابة العامة - إمارة دبـــــي </t>
  </si>
  <si>
    <t xml:space="preserve">Cases Classification at the Public Prosecution - Emirate of Dubai </t>
  </si>
  <si>
    <t>جــدول ( 08 - 07 ) Table</t>
  </si>
  <si>
    <t>القضايا الواردة
Incoming Cases</t>
  </si>
  <si>
    <t>القضايا المستأنفة
Appealed Cases</t>
  </si>
  <si>
    <t>القضايا المميزة
Cassation Cases</t>
  </si>
  <si>
    <t>جـــدول ( 16 - 07 ) Table</t>
  </si>
  <si>
    <t>البيـــــان</t>
  </si>
  <si>
    <t>(2019 - 2017)</t>
  </si>
  <si>
    <t>(2017 - 2019)</t>
  </si>
  <si>
    <t xml:space="preserve">* تشمل مخالفات السير والمرور </t>
  </si>
  <si>
    <t xml:space="preserve">* Including Traffic Violations </t>
  </si>
  <si>
    <t xml:space="preserve">السنوات
Years
</t>
  </si>
  <si>
    <t>*45</t>
  </si>
  <si>
    <t>*14</t>
  </si>
  <si>
    <t>* بيان أولي</t>
  </si>
  <si>
    <t>* Initial data</t>
  </si>
  <si>
    <t xml:space="preserve"> الوقوف بشكل خاطئ</t>
  </si>
  <si>
    <t xml:space="preserve">Parking in a wrong way </t>
  </si>
  <si>
    <t>*137</t>
  </si>
  <si>
    <t>*131</t>
  </si>
  <si>
    <t>( 2019 - 2017 )</t>
  </si>
  <si>
    <t>الباب السابع</t>
  </si>
  <si>
    <t xml:space="preserve"> الأمن والعدل</t>
  </si>
  <si>
    <t xml:space="preserve">تكمن أهمية بيانات القضاء في تحقيق العدالة بالمجتمع وذلك من خلال الدقة والسرعة بالفصل في الدعاوى وتنفيذ الأحكام والقرارات والأوامر القضائية وتوثيق العقود والمحررات وإظهار مدى التعاون بين النيابة العامة ودائرة المحاكم في رفع الدعاوى الجزائية ومباشرتها وإحالة المتهمين إلى المحاكم المختصة، كما تتولى النيابة العامة أمور الإنابات القضائية بشأن تسليم المجرمين، كما تمثل النيابة حكومة دبي ودوائرها المختلفة أمام القضاء المدني في جميع مراحل التقاضي لحماية الحقوق والمصالح العامة والحكومية لضمان مجتمع أكثر أمناً واستقراراً. </t>
  </si>
  <si>
    <t>Chapter Seven</t>
  </si>
  <si>
    <t xml:space="preserve">Security and Justice </t>
  </si>
  <si>
    <t>The importance of these data is to achieve societal justice through the speedy and accurate processing of cases, executing judgments, decisions and court orders, the authentication of contracts and documents, and the demonstration of the extend of cooperation between the public prosecutor and Dubai Courts in the prosecution of criminal cases. The public prosecutor also represents Dubai Courts and its various departments in the criminal courts in all stages of litigation to protect the rights of the general public and of the government to ensure the stability and security of the society.</t>
  </si>
  <si>
    <r>
      <t xml:space="preserve">يحتوى الباب على جميع البيانات الإحصائية التي تعرض نشاط دائرة محاكم دبي وخدماتها بدرجاتها الثلاثة (المحكمة الابتدائية، محكمة الاستئناف ومحكمة التمييز) من دعاوى مسجلة ودعاوى منتهية. </t>
    </r>
    <r>
      <rPr>
        <sz val="13"/>
        <color indexed="63"/>
        <rFont val="Dubai"/>
        <family val="2"/>
      </rPr>
      <t xml:space="preserve">كما يعرض أيضا نشاط النيابة العامة كتصنيف القضايا حسب نوع الجريمة والأحكام الصادرة في القضايا والمدانون </t>
    </r>
    <r>
      <rPr>
        <sz val="13"/>
        <rFont val="Dubai"/>
        <family val="2"/>
      </rPr>
      <t>وفق سجلات مركز دعم اتخاذ القرار في القيادة العامة لشرطة دبي، يحتوي الباب أيضا على تقرير خاص بمخالفات السير المرورية حسب النوع الصادر عن شرطة دبي، وتغطي هذه البيانات الفترة الزمنية 2007- 2019،</t>
    </r>
    <r>
      <rPr>
        <sz val="13"/>
        <color indexed="10"/>
        <rFont val="Dubai"/>
        <family val="2"/>
      </rPr>
      <t xml:space="preserve"> </t>
    </r>
    <r>
      <rPr>
        <sz val="13"/>
        <rFont val="Dubai"/>
        <family val="2"/>
      </rPr>
      <t xml:space="preserve">ويتم تحديث البيانات سنوياً من مصادرها بشكل دوري. </t>
    </r>
  </si>
  <si>
    <t>This chapter includes all statistical data that demonstrates the activities and services of Dubai Courts with its three litigation stages first instance, appeal and cassation in terms of registered cases and decreed cases. It also demonstrates the activities of the public prosecutor in criminal cases and crimes committed, types of judgments and number of condemned persons based on registries of the Decision Making Center at Dubai Police General Headquarters. The section also contains a report on traffic violations by type issued by Dubai Police.  The data covers the period from 2007-2019 and the same is updated on an annual periodic basis.</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</si>
</sst>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د.إ.&quot;\ #,##0_-;&quot;د.إ.&quot;\ #,##0\-"/>
    <numFmt numFmtId="173" formatCode="&quot;د.إ.&quot;\ #,##0_-;[Red]&quot;د.إ.&quot;\ #,##0\-"/>
    <numFmt numFmtId="174" formatCode="&quot;د.إ.&quot;\ #,##0.00_-;&quot;د.إ.&quot;\ #,##0.00\-"/>
    <numFmt numFmtId="175" formatCode="&quot;د.إ.&quot;\ #,##0.00_-;[Red]&quot;د.إ.&quot;\ #,##0.00\-"/>
    <numFmt numFmtId="176" formatCode="_-&quot;د.إ.&quot;\ * #,##0_-;_-&quot;د.إ.&quot;\ * #,##0\-;_-&quot;د.إ.&quot;\ * &quot;-&quot;_-;_-@_-"/>
    <numFmt numFmtId="177" formatCode="_-* #,##0_-;_-* #,##0\-;_-* &quot;-&quot;_-;_-@_-"/>
    <numFmt numFmtId="178" formatCode="_-&quot;د.إ.&quot;\ * #,##0.00_-;_-&quot;د.إ.&quot;\ * #,##0.00\-;_-&quot;د.إ.&quot;\ * &quot;-&quot;??_-;_-@_-"/>
    <numFmt numFmtId="179" formatCode="_-* #,##0.00_-;_-* #,##0.00\-;_-* &quot;-&quot;??_-;_-@_-"/>
    <numFmt numFmtId="180" formatCode="&quot;ر.س.&quot;#,##0_);\(&quot;ر.س.&quot;#,##0\)"/>
    <numFmt numFmtId="181" formatCode="&quot;ر.س.&quot;#,##0_);[Red]\(&quot;ر.س.&quot;#,##0\)"/>
    <numFmt numFmtId="182" formatCode="&quot;ر.س.&quot;#,##0.00_);\(&quot;ر.س.&quot;#,##0.00\)"/>
    <numFmt numFmtId="183" formatCode="&quot;ر.س.&quot;#,##0.00_);[Red]\(&quot;ر.س.&quot;#,##0.00\)"/>
    <numFmt numFmtId="184" formatCode="_(&quot;ر.س.&quot;* #,##0_);_(&quot;ر.س.&quot;* \(#,##0\);_(&quot;ر.س.&quot;* &quot;-&quot;_);_(@_)"/>
    <numFmt numFmtId="185" formatCode="_(&quot;ر.س.&quot;* #,##0.00_);_(&quot;ر.س.&quot;* \(#,##0.00\);_(&quot;ر.س.&quot;* &quot;-&quot;??_);_(@_)"/>
    <numFmt numFmtId="186" formatCode="0.0%"/>
    <numFmt numFmtId="187" formatCode="0_ ;\-0\ "/>
    <numFmt numFmtId="188" formatCode="\(\ \ \)"/>
    <numFmt numFmtId="189" formatCode="\(\ #\ \)"/>
    <numFmt numFmtId="190" formatCode="\(\ #0#\ \)"/>
    <numFmt numFmtId="191" formatCode="0.0"/>
    <numFmt numFmtId="192" formatCode="#,##0.000"/>
    <numFmt numFmtId="193" formatCode="0.000"/>
    <numFmt numFmtId="194" formatCode="&quot;ر.س.&quot;\ #,##0_-;&quot;ر.س.&quot;\ #,##0\-"/>
    <numFmt numFmtId="195" formatCode="&quot;ر.س.&quot;\ #,##0_-;[Red]&quot;ر.س.&quot;\ #,##0\-"/>
    <numFmt numFmtId="196" formatCode="&quot;ر.س.&quot;\ #,##0.00_-;&quot;ر.س.&quot;\ #,##0.00\-"/>
    <numFmt numFmtId="197" formatCode="&quot;ر.س.&quot;\ #,##0.00_-;[Red]&quot;ر.س.&quot;\ #,##0.00\-"/>
    <numFmt numFmtId="198" formatCode="_-&quot;ر.س.&quot;\ * #,##0_-;_-&quot;ر.س.&quot;\ * #,##0\-;_-&quot;ر.س.&quot;\ * &quot;-&quot;_-;_-@_-"/>
    <numFmt numFmtId="199" formatCode="_-&quot;ر.س.&quot;\ * #,##0.00_-;_-&quot;ر.س.&quot;\ * #,##0.00\-;_-&quot;ر.س.&quot;\ * &quot;-&quot;??_-;_-@_-"/>
    <numFmt numFmtId="200" formatCode="&quot;د.إ.&quot;#,##0;&quot;د.إ.&quot;\-#,##0"/>
    <numFmt numFmtId="201" formatCode="&quot;د.إ.&quot;#,##0;[Red]&quot;د.إ.&quot;\-#,##0"/>
    <numFmt numFmtId="202" formatCode="&quot;د.إ.&quot;#,##0.00;&quot;د.إ.&quot;\-#,##0.00"/>
    <numFmt numFmtId="203" formatCode="&quot;د.إ.&quot;#,##0.00;[Red]&quot;د.إ.&quot;\-#,##0.00"/>
    <numFmt numFmtId="204" formatCode="h:mm\ \ص/\م"/>
    <numFmt numFmtId="205" formatCode="h:mm:ss\ \ص/\م"/>
    <numFmt numFmtId="206" formatCode="&quot;ر.س.&quot;#,##0;&quot;ر.س.&quot;\-#,##0"/>
    <numFmt numFmtId="207" formatCode="&quot;ر.س.&quot;#,##0;[Red]&quot;ر.س.&quot;\-#,##0"/>
    <numFmt numFmtId="208" formatCode="&quot;ر.س.&quot;#,##0.00;&quot;ر.س.&quot;\-#,##0.00"/>
    <numFmt numFmtId="209" formatCode="&quot;ر.س.&quot;#,##0.00;[Red]&quot;ر.س.&quot;\-#,##0.00"/>
    <numFmt numFmtId="210" formatCode="#,##0.0"/>
    <numFmt numFmtId="211" formatCode="#,##0;[Red]#,##0"/>
    <numFmt numFmtId="212" formatCode="#,##0.000;[Red]#,##0.000"/>
    <numFmt numFmtId="213" formatCode="#,##0.0;[Red]#,##0.0"/>
    <numFmt numFmtId="214" formatCode="0.0000%"/>
    <numFmt numFmtId="215" formatCode="0.0000"/>
    <numFmt numFmtId="216" formatCode="0.0000;[Red]0.0000"/>
    <numFmt numFmtId="217" formatCode="0.00_ ;\-0.00\ "/>
    <numFmt numFmtId="218" formatCode="&quot;نعم&quot;\,\ &quot;نعم&quot;\,\ &quot;لا&quot;"/>
    <numFmt numFmtId="219" formatCode="&quot;True&quot;;&quot;True&quot;;&quot;False&quot;"/>
    <numFmt numFmtId="220" formatCode="&quot;تشغيل&quot;\,\ &quot;تشغيل&quot;\,\ &quot;إيقاف تشغيل&quot;"/>
    <numFmt numFmtId="221" formatCode="[$€-2]\ #,##0.00_);[Red]\([$€-2]\ #,##0.00\)"/>
    <numFmt numFmtId="222" formatCode="&quot;$&quot;#,##0.0"/>
    <numFmt numFmtId="223" formatCode="_(* #,##0.0_);_(* \(#,##0.0\);_(* &quot;-&quot;??_);_(@_)"/>
    <numFmt numFmtId="224" formatCode="&quot;Yes&quot;;&quot;Yes&quot;;&quot;No&quot;"/>
    <numFmt numFmtId="225" formatCode="&quot;On&quot;;&quot;On&quot;;&quot;Off&quot;"/>
    <numFmt numFmtId="226" formatCode="mmm\ d\,\ yyyy"/>
  </numFmts>
  <fonts count="78">
    <font>
      <sz val="10"/>
      <name val="Arial"/>
      <family val="0"/>
    </font>
    <font>
      <sz val="8"/>
      <name val="Arial"/>
      <family val="2"/>
    </font>
    <font>
      <sz val="10"/>
      <name val="Arabic Transparent"/>
      <family val="0"/>
    </font>
    <font>
      <u val="single"/>
      <sz val="10"/>
      <color indexed="12"/>
      <name val="Arial"/>
      <family val="2"/>
    </font>
    <font>
      <u val="single"/>
      <sz val="10"/>
      <color indexed="36"/>
      <name val="Arial"/>
      <family val="2"/>
    </font>
    <font>
      <sz val="10"/>
      <name val="Myriad Pro"/>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9"/>
      <color indexed="8"/>
      <name val="Calibri"/>
      <family val="2"/>
    </font>
    <font>
      <b/>
      <sz val="13"/>
      <name val="GE SS Text Light"/>
      <family val="1"/>
    </font>
    <font>
      <b/>
      <sz val="13"/>
      <name val="Myriad Pro"/>
      <family val="2"/>
    </font>
    <font>
      <b/>
      <sz val="13"/>
      <color indexed="8"/>
      <name val="Calibri"/>
      <family val="2"/>
    </font>
    <font>
      <sz val="9"/>
      <name val="Myriad Pro"/>
      <family val="2"/>
    </font>
    <font>
      <sz val="10"/>
      <color indexed="8"/>
      <name val="Dubai"/>
      <family val="2"/>
    </font>
    <font>
      <b/>
      <sz val="13"/>
      <color indexed="8"/>
      <name val="Dubai"/>
      <family val="2"/>
    </font>
    <font>
      <b/>
      <sz val="13"/>
      <name val="Dubai"/>
      <family val="2"/>
    </font>
    <font>
      <b/>
      <sz val="10"/>
      <name val="Dubai"/>
      <family val="2"/>
    </font>
    <font>
      <b/>
      <sz val="10"/>
      <color indexed="8"/>
      <name val="Dubai"/>
      <family val="2"/>
    </font>
    <font>
      <sz val="10"/>
      <name val="Dubai"/>
      <family val="2"/>
    </font>
    <font>
      <sz val="9"/>
      <name val="Dubai"/>
      <family val="2"/>
    </font>
    <font>
      <sz val="9"/>
      <color indexed="8"/>
      <name val="Dubai"/>
      <family val="2"/>
    </font>
    <font>
      <b/>
      <sz val="11"/>
      <name val="Dubai"/>
      <family val="2"/>
    </font>
    <font>
      <sz val="11"/>
      <name val="Dubai"/>
      <family val="2"/>
    </font>
    <font>
      <b/>
      <sz val="13"/>
      <color indexed="63"/>
      <name val="Dubai"/>
      <family val="2"/>
    </font>
    <font>
      <b/>
      <sz val="9"/>
      <color indexed="8"/>
      <name val="Dubai"/>
      <family val="2"/>
    </font>
    <font>
      <sz val="10"/>
      <color indexed="63"/>
      <name val="Dubai"/>
      <family val="2"/>
    </font>
    <font>
      <sz val="8"/>
      <name val="Dubai"/>
      <family val="2"/>
    </font>
    <font>
      <sz val="11"/>
      <color indexed="8"/>
      <name val="Dubai"/>
      <family val="2"/>
    </font>
    <font>
      <sz val="13"/>
      <name val="Dubai"/>
      <family val="2"/>
    </font>
    <font>
      <sz val="13"/>
      <name val="Arial"/>
      <family val="2"/>
    </font>
    <font>
      <b/>
      <sz val="9"/>
      <name val="Dubai"/>
      <family val="2"/>
    </font>
    <font>
      <b/>
      <sz val="10"/>
      <name val="Arial"/>
      <family val="2"/>
    </font>
    <font>
      <sz val="10"/>
      <name val="WinSoft Pro"/>
      <family val="2"/>
    </font>
    <font>
      <b/>
      <sz val="13"/>
      <name val="WinSoft Pro"/>
      <family val="2"/>
    </font>
    <font>
      <b/>
      <sz val="10"/>
      <name val="WinSoft Pro"/>
      <family val="2"/>
    </font>
    <font>
      <b/>
      <sz val="14"/>
      <name val="GE SS Text Light"/>
      <family val="1"/>
    </font>
    <font>
      <sz val="9"/>
      <name val="WinSoft Pro"/>
      <family val="2"/>
    </font>
    <font>
      <sz val="9"/>
      <name val="Arial"/>
      <family val="2"/>
    </font>
    <font>
      <sz val="8"/>
      <name val="WinSoft Pro"/>
      <family val="2"/>
    </font>
    <font>
      <b/>
      <sz val="9"/>
      <name val="WinSoft Pro"/>
      <family val="2"/>
    </font>
    <font>
      <b/>
      <sz val="9"/>
      <name val="Myriad Pro"/>
      <family val="2"/>
    </font>
    <font>
      <b/>
      <sz val="9"/>
      <name val="GE SS Text Light"/>
      <family val="1"/>
    </font>
    <font>
      <sz val="12"/>
      <color indexed="8"/>
      <name val="Dubai"/>
      <family val="2"/>
    </font>
    <font>
      <b/>
      <sz val="12"/>
      <name val="Dubai"/>
      <family val="2"/>
    </font>
    <font>
      <sz val="11"/>
      <name val="WinSoft Pro"/>
      <family val="0"/>
    </font>
    <font>
      <b/>
      <sz val="11"/>
      <color indexed="8"/>
      <name val="Dubai"/>
      <family val="2"/>
    </font>
    <font>
      <b/>
      <sz val="13"/>
      <color indexed="8"/>
      <name val="WinSoft Pro"/>
      <family val="2"/>
    </font>
    <font>
      <b/>
      <sz val="10"/>
      <color indexed="8"/>
      <name val="WinSoft Pro"/>
      <family val="2"/>
    </font>
    <font>
      <sz val="9"/>
      <color indexed="8"/>
      <name val="WinSoft Pro"/>
      <family val="2"/>
    </font>
    <font>
      <sz val="10"/>
      <color indexed="8"/>
      <name val="WinSoft Pro"/>
      <family val="2"/>
    </font>
    <font>
      <b/>
      <sz val="7.75"/>
      <color indexed="8"/>
      <name val="Dubai"/>
      <family val="0"/>
    </font>
    <font>
      <b/>
      <sz val="14"/>
      <name val="Dubai"/>
      <family val="2"/>
    </font>
    <font>
      <sz val="13"/>
      <color indexed="63"/>
      <name val="Dubai"/>
      <family val="2"/>
    </font>
    <font>
      <sz val="13"/>
      <color indexed="10"/>
      <name val="Dubai"/>
      <family val="2"/>
    </font>
    <font>
      <sz val="10"/>
      <color indexed="8"/>
      <name val="Tahoma"/>
      <family val="2"/>
    </font>
    <font>
      <sz val="12"/>
      <color indexed="63"/>
      <name val="Dubai"/>
      <family val="2"/>
    </font>
    <font>
      <sz val="10.5"/>
      <color indexed="8"/>
      <name val="WinSoft Pro"/>
      <family val="0"/>
    </font>
    <font>
      <b/>
      <sz val="12"/>
      <color indexed="8"/>
      <name val="Dubai"/>
      <family val="0"/>
    </font>
    <font>
      <b/>
      <sz val="11"/>
      <color indexed="8"/>
      <name val="WinSoft Pro"/>
      <family val="0"/>
    </font>
    <font>
      <b/>
      <sz val="10.5"/>
      <color indexed="8"/>
      <name val="WinSoft Pro"/>
      <family val="0"/>
    </font>
    <font>
      <sz val="10"/>
      <color theme="1"/>
      <name val="Tahoma"/>
      <family val="2"/>
    </font>
    <font>
      <sz val="12"/>
      <color rgb="FF333333"/>
      <name val="Duba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darkGray">
        <fgColor theme="0" tint="-0.149959996342659"/>
      </patternFill>
    </fill>
    <fill>
      <patternFill patternType="solid">
        <fgColor theme="0"/>
        <bgColor indexed="64"/>
      </patternFill>
    </fill>
    <fill>
      <patternFill patternType="darkGray">
        <fgColor theme="0" tint="-0.149959996342659"/>
        <bgColor theme="0"/>
      </patternFill>
    </fill>
    <fill>
      <patternFill patternType="darkGray">
        <fgColor indexed="9"/>
        <bgColor indexed="22"/>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right/>
      <top style="hair"/>
      <bottom/>
    </border>
    <border>
      <left>
        <color indexed="63"/>
      </left>
      <right>
        <color indexed="63"/>
      </right>
      <top>
        <color indexed="63"/>
      </top>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style="hair"/>
      <top style="hair"/>
      <bottom>
        <color indexed="63"/>
      </bottom>
    </border>
    <border>
      <left>
        <color indexed="63"/>
      </left>
      <right style="hair"/>
      <top>
        <color indexed="63"/>
      </top>
      <bottom style="hair"/>
    </border>
    <border>
      <left style="hair"/>
      <right>
        <color indexed="63"/>
      </right>
      <top>
        <color indexed="63"/>
      </top>
      <bottom style="hair"/>
    </border>
    <border>
      <left style="hair"/>
      <right style="hair"/>
      <top style="hair"/>
      <bottom>
        <color indexed="63"/>
      </bottom>
    </border>
    <border>
      <left style="hair"/>
      <right>
        <color indexed="63"/>
      </right>
      <top style="hair"/>
      <bottom>
        <color indexed="63"/>
      </bottom>
    </border>
    <border>
      <left style="hair"/>
      <right style="hair"/>
      <top>
        <color indexed="63"/>
      </top>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2" fillId="0" borderId="0" applyNumberFormat="0">
      <alignment horizontal="right"/>
      <protection/>
    </xf>
    <xf numFmtId="0" fontId="18" fillId="22" borderId="0" applyNumberFormat="0" applyBorder="0" applyAlignment="0" applyProtection="0"/>
    <xf numFmtId="0" fontId="7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88">
    <xf numFmtId="0" fontId="0" fillId="0" borderId="0" xfId="0" applyAlignment="1">
      <alignment/>
    </xf>
    <xf numFmtId="0" fontId="5" fillId="0" borderId="0" xfId="0" applyFont="1" applyAlignment="1">
      <alignment/>
    </xf>
    <xf numFmtId="0" fontId="6" fillId="0" borderId="0" xfId="61" applyAlignment="1">
      <alignment horizontal="center" vertical="center"/>
      <protection/>
    </xf>
    <xf numFmtId="0" fontId="6" fillId="0" borderId="0" xfId="61">
      <alignment/>
      <protection/>
    </xf>
    <xf numFmtId="0" fontId="5" fillId="0" borderId="0" xfId="61" applyFont="1" applyBorder="1" applyAlignment="1">
      <alignment vertical="center"/>
      <protection/>
    </xf>
    <xf numFmtId="0" fontId="24" fillId="0" borderId="0" xfId="61" applyFont="1">
      <alignment/>
      <protection/>
    </xf>
    <xf numFmtId="0" fontId="27" fillId="0" borderId="0" xfId="61" applyFont="1">
      <alignment/>
      <protection/>
    </xf>
    <xf numFmtId="0" fontId="27" fillId="0" borderId="0" xfId="61" applyFont="1" applyAlignment="1">
      <alignment vertical="center"/>
      <protection/>
    </xf>
    <xf numFmtId="0" fontId="25" fillId="0" borderId="0" xfId="0" applyFont="1" applyAlignment="1">
      <alignment/>
    </xf>
    <xf numFmtId="0" fontId="26" fillId="0" borderId="0" xfId="0" applyFont="1" applyAlignment="1">
      <alignment/>
    </xf>
    <xf numFmtId="0" fontId="21" fillId="0" borderId="0" xfId="61" applyFont="1">
      <alignment/>
      <protection/>
    </xf>
    <xf numFmtId="0" fontId="28" fillId="0" borderId="0" xfId="0" applyFont="1" applyAlignment="1">
      <alignment/>
    </xf>
    <xf numFmtId="0" fontId="0" fillId="0" borderId="0" xfId="0" applyFont="1" applyAlignment="1">
      <alignment/>
    </xf>
    <xf numFmtId="0" fontId="0" fillId="24" borderId="0" xfId="0" applyFont="1" applyFill="1" applyAlignment="1">
      <alignment/>
    </xf>
    <xf numFmtId="0" fontId="29" fillId="0" borderId="0" xfId="61" applyFont="1">
      <alignment/>
      <protection/>
    </xf>
    <xf numFmtId="0" fontId="29" fillId="0" borderId="0" xfId="0" applyFont="1" applyAlignment="1">
      <alignment/>
    </xf>
    <xf numFmtId="0" fontId="30" fillId="0" borderId="0" xfId="61" applyFont="1" applyFill="1">
      <alignment/>
      <protection/>
    </xf>
    <xf numFmtId="0" fontId="30" fillId="0" borderId="0" xfId="61" applyFont="1">
      <alignment/>
      <protection/>
    </xf>
    <xf numFmtId="0" fontId="30" fillId="0" borderId="0" xfId="61" applyFont="1" applyFill="1" applyAlignment="1">
      <alignment vertical="center"/>
      <protection/>
    </xf>
    <xf numFmtId="0" fontId="30" fillId="0" borderId="0" xfId="61" applyFont="1" applyAlignment="1">
      <alignment vertical="center"/>
      <protection/>
    </xf>
    <xf numFmtId="0" fontId="29" fillId="0" borderId="0" xfId="61" applyFont="1" applyFill="1" applyAlignment="1">
      <alignment vertical="center"/>
      <protection/>
    </xf>
    <xf numFmtId="0" fontId="32" fillId="0" borderId="0" xfId="61" applyFont="1" applyFill="1" applyBorder="1" applyAlignment="1">
      <alignment horizontal="right" vertical="center"/>
      <protection/>
    </xf>
    <xf numFmtId="0" fontId="29" fillId="0" borderId="0" xfId="61" applyFont="1" applyFill="1">
      <alignment/>
      <protection/>
    </xf>
    <xf numFmtId="0" fontId="32" fillId="25" borderId="10" xfId="61" applyFont="1" applyFill="1" applyBorder="1" applyAlignment="1">
      <alignment horizontal="center" vertical="center"/>
      <protection/>
    </xf>
    <xf numFmtId="0" fontId="29" fillId="0" borderId="0" xfId="61" applyFont="1" applyFill="1" applyAlignment="1">
      <alignment horizontal="center" vertical="center"/>
      <protection/>
    </xf>
    <xf numFmtId="0" fontId="29" fillId="0" borderId="0" xfId="61" applyFont="1" applyAlignment="1">
      <alignment horizontal="center" vertical="center"/>
      <protection/>
    </xf>
    <xf numFmtId="0" fontId="33" fillId="0" borderId="0" xfId="61" applyFont="1" applyFill="1" applyBorder="1" applyAlignment="1">
      <alignment horizontal="right" vertical="center"/>
      <protection/>
    </xf>
    <xf numFmtId="3" fontId="34" fillId="0" borderId="0" xfId="61" applyNumberFormat="1" applyFont="1" applyFill="1" applyBorder="1" applyAlignment="1">
      <alignment horizontal="center" vertical="center"/>
      <protection/>
    </xf>
    <xf numFmtId="0" fontId="32" fillId="0" borderId="0" xfId="61" applyFont="1" applyFill="1" applyBorder="1" applyAlignment="1">
      <alignment vertical="center"/>
      <protection/>
    </xf>
    <xf numFmtId="0" fontId="32" fillId="0" borderId="0" xfId="61" applyFont="1" applyFill="1" applyBorder="1" applyAlignment="1">
      <alignment horizontal="left" vertical="center" wrapText="1" indent="1"/>
      <protection/>
    </xf>
    <xf numFmtId="0" fontId="33" fillId="0" borderId="0" xfId="61" applyFont="1" applyFill="1" applyBorder="1" applyAlignment="1">
      <alignment horizontal="right" vertical="center" indent="1"/>
      <protection/>
    </xf>
    <xf numFmtId="0" fontId="34" fillId="0" borderId="0" xfId="61" applyFont="1" applyFill="1">
      <alignment/>
      <protection/>
    </xf>
    <xf numFmtId="0" fontId="33" fillId="25" borderId="0" xfId="61" applyFont="1" applyFill="1" applyBorder="1" applyAlignment="1">
      <alignment horizontal="right" vertical="center"/>
      <protection/>
    </xf>
    <xf numFmtId="3" fontId="34" fillId="25" borderId="0" xfId="61" applyNumberFormat="1" applyFont="1" applyFill="1" applyBorder="1" applyAlignment="1">
      <alignment horizontal="center" vertical="center"/>
      <protection/>
    </xf>
    <xf numFmtId="0" fontId="32" fillId="25" borderId="0" xfId="61" applyFont="1" applyFill="1" applyBorder="1" applyAlignment="1">
      <alignment vertical="center"/>
      <protection/>
    </xf>
    <xf numFmtId="0" fontId="33" fillId="25" borderId="11" xfId="61" applyFont="1" applyFill="1" applyBorder="1" applyAlignment="1">
      <alignment horizontal="right" vertical="center"/>
      <protection/>
    </xf>
    <xf numFmtId="3" fontId="32" fillId="25" borderId="11" xfId="61" applyNumberFormat="1" applyFont="1" applyFill="1" applyBorder="1" applyAlignment="1">
      <alignment horizontal="center" vertical="center"/>
      <protection/>
    </xf>
    <xf numFmtId="0" fontId="32" fillId="25" borderId="11" xfId="61" applyFont="1" applyFill="1" applyBorder="1" applyAlignment="1">
      <alignment vertical="center"/>
      <protection/>
    </xf>
    <xf numFmtId="0" fontId="33" fillId="0" borderId="0" xfId="61" applyFont="1" applyFill="1">
      <alignment/>
      <protection/>
    </xf>
    <xf numFmtId="0" fontId="33" fillId="25" borderId="12" xfId="61" applyFont="1" applyFill="1" applyBorder="1" applyAlignment="1">
      <alignment horizontal="right" vertical="center"/>
      <protection/>
    </xf>
    <xf numFmtId="3" fontId="32" fillId="25" borderId="12" xfId="61" applyNumberFormat="1" applyFont="1" applyFill="1" applyBorder="1" applyAlignment="1">
      <alignment horizontal="center" vertical="center"/>
      <protection/>
    </xf>
    <xf numFmtId="0" fontId="32" fillId="25" borderId="12" xfId="61" applyFont="1" applyFill="1" applyBorder="1" applyAlignment="1">
      <alignment vertical="center"/>
      <protection/>
    </xf>
    <xf numFmtId="0" fontId="35" fillId="0" borderId="0" xfId="61" applyFont="1" applyFill="1" applyBorder="1" applyAlignment="1">
      <alignment horizontal="right" vertical="center"/>
      <protection/>
    </xf>
    <xf numFmtId="0" fontId="36" fillId="0" borderId="0" xfId="61" applyFont="1" applyFill="1">
      <alignment/>
      <protection/>
    </xf>
    <xf numFmtId="0" fontId="35" fillId="0" borderId="0" xfId="61" applyFont="1" applyFill="1" applyBorder="1" applyAlignment="1">
      <alignment horizontal="left" vertical="center"/>
      <protection/>
    </xf>
    <xf numFmtId="0" fontId="36" fillId="0" borderId="0" xfId="61" applyFont="1">
      <alignment/>
      <protection/>
    </xf>
    <xf numFmtId="0" fontId="34" fillId="0" borderId="0" xfId="0" applyFont="1" applyFill="1" applyAlignment="1">
      <alignment/>
    </xf>
    <xf numFmtId="0" fontId="34" fillId="0" borderId="0" xfId="0" applyFont="1" applyAlignment="1">
      <alignment/>
    </xf>
    <xf numFmtId="0" fontId="31" fillId="0" borderId="0" xfId="0" applyFont="1" applyFill="1" applyAlignment="1">
      <alignment/>
    </xf>
    <xf numFmtId="0" fontId="31" fillId="0" borderId="0" xfId="0" applyFont="1" applyAlignment="1">
      <alignment/>
    </xf>
    <xf numFmtId="0" fontId="37" fillId="25" borderId="10" xfId="0" applyFont="1" applyFill="1" applyBorder="1" applyAlignment="1">
      <alignment horizontal="center" vertical="center" wrapText="1"/>
    </xf>
    <xf numFmtId="0" fontId="37" fillId="0" borderId="0" xfId="0" applyFont="1" applyFill="1" applyAlignment="1">
      <alignment horizontal="right" vertical="center" indent="1"/>
    </xf>
    <xf numFmtId="1" fontId="38" fillId="0" borderId="0" xfId="0" applyNumberFormat="1" applyFont="1" applyFill="1" applyAlignment="1">
      <alignment horizontal="center" vertical="center"/>
    </xf>
    <xf numFmtId="1" fontId="37" fillId="0" borderId="0" xfId="0" applyNumberFormat="1" applyFont="1" applyFill="1" applyAlignment="1">
      <alignment horizontal="center" vertical="center"/>
    </xf>
    <xf numFmtId="0" fontId="37" fillId="0" borderId="0" xfId="0" applyFont="1" applyFill="1" applyAlignment="1">
      <alignment horizontal="left" vertical="center" indent="1"/>
    </xf>
    <xf numFmtId="0" fontId="37" fillId="25" borderId="0" xfId="0" applyFont="1" applyFill="1" applyAlignment="1">
      <alignment horizontal="right" vertical="center" indent="1"/>
    </xf>
    <xf numFmtId="1" fontId="38" fillId="25" borderId="0" xfId="0" applyNumberFormat="1" applyFont="1" applyFill="1" applyAlignment="1">
      <alignment horizontal="center" vertical="center"/>
    </xf>
    <xf numFmtId="1" fontId="37" fillId="25" borderId="0" xfId="0" applyNumberFormat="1" applyFont="1" applyFill="1" applyAlignment="1">
      <alignment horizontal="center" vertical="center"/>
    </xf>
    <xf numFmtId="0" fontId="37" fillId="25" borderId="0" xfId="0" applyFont="1" applyFill="1" applyAlignment="1">
      <alignment horizontal="left" vertical="center" indent="1"/>
    </xf>
    <xf numFmtId="1" fontId="38" fillId="26" borderId="0" xfId="0" applyNumberFormat="1" applyFont="1" applyFill="1" applyAlignment="1">
      <alignment horizontal="center" vertical="center"/>
    </xf>
    <xf numFmtId="1" fontId="37" fillId="26" borderId="0" xfId="0" applyNumberFormat="1" applyFont="1" applyFill="1" applyAlignment="1">
      <alignment horizontal="center" vertical="center"/>
    </xf>
    <xf numFmtId="0" fontId="37" fillId="26" borderId="0" xfId="0" applyFont="1" applyFill="1" applyAlignment="1">
      <alignment horizontal="left" vertical="center" indent="1"/>
    </xf>
    <xf numFmtId="0" fontId="37" fillId="25" borderId="13" xfId="0" applyFont="1" applyFill="1" applyBorder="1" applyAlignment="1">
      <alignment horizontal="right" vertical="center" indent="1"/>
    </xf>
    <xf numFmtId="0" fontId="37" fillId="27" borderId="13" xfId="0" applyFont="1" applyFill="1" applyBorder="1" applyAlignment="1">
      <alignment horizontal="left" vertical="center" indent="1"/>
    </xf>
    <xf numFmtId="0" fontId="35" fillId="0" borderId="0" xfId="0" applyFont="1" applyFill="1" applyAlignment="1">
      <alignment/>
    </xf>
    <xf numFmtId="0" fontId="35" fillId="0" borderId="0" xfId="0" applyFont="1" applyAlignment="1">
      <alignment/>
    </xf>
    <xf numFmtId="0" fontId="39" fillId="0" borderId="0" xfId="61" applyFont="1" applyFill="1" applyBorder="1" applyAlignment="1">
      <alignment horizontal="center" vertical="center" wrapText="1"/>
      <protection/>
    </xf>
    <xf numFmtId="0" fontId="39" fillId="0" borderId="0" xfId="61" applyFont="1" applyFill="1" applyBorder="1" applyAlignment="1">
      <alignment horizontal="center" vertical="center"/>
      <protection/>
    </xf>
    <xf numFmtId="0" fontId="31" fillId="0" borderId="0" xfId="61" applyFont="1" applyFill="1" applyAlignment="1">
      <alignment horizontal="right" vertical="center"/>
      <protection/>
    </xf>
    <xf numFmtId="0" fontId="31" fillId="0" borderId="0" xfId="61" applyFont="1" applyFill="1" applyAlignment="1">
      <alignment vertical="center"/>
      <protection/>
    </xf>
    <xf numFmtId="0" fontId="32" fillId="0" borderId="0" xfId="61" applyFont="1" applyFill="1" applyBorder="1" applyAlignment="1">
      <alignment horizontal="left" vertical="center" indent="1"/>
      <protection/>
    </xf>
    <xf numFmtId="0" fontId="32" fillId="0" borderId="12" xfId="61" applyFont="1" applyFill="1" applyBorder="1" applyAlignment="1">
      <alignment horizontal="left" vertical="center" indent="1"/>
      <protection/>
    </xf>
    <xf numFmtId="0" fontId="33" fillId="0" borderId="0" xfId="61" applyFont="1">
      <alignment/>
      <protection/>
    </xf>
    <xf numFmtId="3" fontId="32" fillId="0" borderId="0" xfId="61" applyNumberFormat="1" applyFont="1" applyFill="1" applyBorder="1" applyAlignment="1">
      <alignment horizontal="right" vertical="center" indent="4"/>
      <protection/>
    </xf>
    <xf numFmtId="0" fontId="34" fillId="0" borderId="0" xfId="61" applyFont="1" applyFill="1" applyBorder="1" applyAlignment="1">
      <alignment horizontal="right" vertical="center" readingOrder="2"/>
      <protection/>
    </xf>
    <xf numFmtId="0" fontId="34" fillId="0" borderId="0" xfId="61" applyFont="1" applyFill="1" applyBorder="1" applyAlignment="1">
      <alignment vertical="center"/>
      <protection/>
    </xf>
    <xf numFmtId="3" fontId="34" fillId="0" borderId="0" xfId="61" applyNumberFormat="1" applyFont="1" applyFill="1" applyBorder="1" applyAlignment="1">
      <alignment vertical="center"/>
      <protection/>
    </xf>
    <xf numFmtId="0" fontId="34" fillId="0" borderId="0" xfId="61" applyFont="1" applyFill="1" applyBorder="1" applyAlignment="1">
      <alignment horizontal="left" vertical="center"/>
      <protection/>
    </xf>
    <xf numFmtId="0" fontId="34" fillId="0" borderId="0" xfId="61" applyFont="1" applyBorder="1" applyAlignment="1">
      <alignment vertical="center"/>
      <protection/>
    </xf>
    <xf numFmtId="0" fontId="37" fillId="25" borderId="10" xfId="61" applyFont="1" applyFill="1" applyBorder="1" applyAlignment="1">
      <alignment horizontal="right" vertical="center" indent="4"/>
      <protection/>
    </xf>
    <xf numFmtId="0" fontId="40" fillId="0" borderId="0" xfId="61" applyFont="1" applyFill="1">
      <alignment/>
      <protection/>
    </xf>
    <xf numFmtId="3" fontId="29" fillId="0" borderId="0" xfId="61" applyNumberFormat="1" applyFont="1" applyFill="1">
      <alignment/>
      <protection/>
    </xf>
    <xf numFmtId="0" fontId="37" fillId="25" borderId="10" xfId="61" applyFont="1" applyFill="1" applyBorder="1" applyAlignment="1">
      <alignment horizontal="right" vertical="center" indent="5"/>
      <protection/>
    </xf>
    <xf numFmtId="0" fontId="33" fillId="0" borderId="12" xfId="61" applyFont="1" applyFill="1" applyBorder="1" applyAlignment="1">
      <alignment horizontal="right" vertical="center" indent="1"/>
      <protection/>
    </xf>
    <xf numFmtId="0" fontId="32" fillId="0" borderId="0" xfId="61" applyFont="1" applyFill="1" applyAlignment="1">
      <alignment horizontal="right" vertical="center"/>
      <protection/>
    </xf>
    <xf numFmtId="0" fontId="34" fillId="0" borderId="0" xfId="61" applyFont="1" applyFill="1" applyAlignment="1">
      <alignment vertical="center"/>
      <protection/>
    </xf>
    <xf numFmtId="0" fontId="41" fillId="0" borderId="0" xfId="61" applyFont="1" applyFill="1" applyBorder="1" applyAlignment="1">
      <alignment horizontal="center" vertical="center"/>
      <protection/>
    </xf>
    <xf numFmtId="0" fontId="35" fillId="0" borderId="0" xfId="61" applyFont="1" applyFill="1" applyBorder="1" applyAlignment="1">
      <alignment vertical="center"/>
      <protection/>
    </xf>
    <xf numFmtId="0" fontId="35" fillId="0" borderId="0" xfId="61" applyFont="1" applyFill="1" applyBorder="1" applyAlignment="1">
      <alignment vertical="center" readingOrder="2"/>
      <protection/>
    </xf>
    <xf numFmtId="0" fontId="30" fillId="0" borderId="12" xfId="61" applyFont="1" applyFill="1" applyBorder="1">
      <alignment/>
      <protection/>
    </xf>
    <xf numFmtId="0" fontId="38" fillId="0" borderId="0" xfId="61" applyFont="1" applyFill="1" applyBorder="1" applyAlignment="1">
      <alignment horizontal="right" vertical="center" indent="4"/>
      <protection/>
    </xf>
    <xf numFmtId="3" fontId="38" fillId="25" borderId="0" xfId="61" applyNumberFormat="1" applyFont="1" applyFill="1" applyBorder="1" applyAlignment="1">
      <alignment horizontal="right" vertical="center" indent="4"/>
      <protection/>
    </xf>
    <xf numFmtId="3" fontId="38" fillId="0" borderId="0" xfId="61" applyNumberFormat="1" applyFont="1" applyFill="1" applyBorder="1" applyAlignment="1">
      <alignment horizontal="right" vertical="center" indent="4"/>
      <protection/>
    </xf>
    <xf numFmtId="3" fontId="38" fillId="0" borderId="12" xfId="61" applyNumberFormat="1" applyFont="1" applyFill="1" applyBorder="1" applyAlignment="1">
      <alignment horizontal="right" vertical="center" indent="4"/>
      <protection/>
    </xf>
    <xf numFmtId="0" fontId="33" fillId="25" borderId="13" xfId="61" applyFont="1" applyFill="1" applyBorder="1" applyAlignment="1">
      <alignment horizontal="right" vertical="center" indent="1"/>
      <protection/>
    </xf>
    <xf numFmtId="3" fontId="37" fillId="25" borderId="13" xfId="61" applyNumberFormat="1" applyFont="1" applyFill="1" applyBorder="1" applyAlignment="1">
      <alignment horizontal="right" vertical="center" indent="4"/>
      <protection/>
    </xf>
    <xf numFmtId="0" fontId="32" fillId="0" borderId="11" xfId="61" applyFont="1" applyFill="1" applyBorder="1" applyAlignment="1">
      <alignment horizontal="left" vertical="center" indent="1"/>
      <protection/>
    </xf>
    <xf numFmtId="0" fontId="37" fillId="0" borderId="0" xfId="0" applyFont="1" applyFill="1" applyAlignment="1">
      <alignment/>
    </xf>
    <xf numFmtId="0" fontId="34" fillId="0" borderId="0" xfId="59" applyFont="1">
      <alignment/>
      <protection/>
    </xf>
    <xf numFmtId="0" fontId="0" fillId="0" borderId="0" xfId="59">
      <alignment/>
      <protection/>
    </xf>
    <xf numFmtId="0" fontId="44" fillId="0" borderId="0" xfId="59" applyFont="1">
      <alignment/>
      <protection/>
    </xf>
    <xf numFmtId="0" fontId="45" fillId="0" borderId="0" xfId="59" applyFont="1">
      <alignment/>
      <protection/>
    </xf>
    <xf numFmtId="0" fontId="37" fillId="0" borderId="0" xfId="59" applyFont="1" applyAlignment="1">
      <alignment horizontal="right" vertical="center"/>
      <protection/>
    </xf>
    <xf numFmtId="0" fontId="32" fillId="0" borderId="0" xfId="59" applyFont="1" applyAlignment="1">
      <alignment horizontal="right" vertical="center"/>
      <protection/>
    </xf>
    <xf numFmtId="0" fontId="32" fillId="0" borderId="0" xfId="59" applyFont="1" applyFill="1" applyAlignment="1">
      <alignment horizontal="center" vertical="center"/>
      <protection/>
    </xf>
    <xf numFmtId="0" fontId="32" fillId="28" borderId="14" xfId="59" applyFont="1" applyFill="1" applyBorder="1" applyAlignment="1">
      <alignment horizontal="center" vertical="center"/>
      <protection/>
    </xf>
    <xf numFmtId="0" fontId="32" fillId="28" borderId="15" xfId="59" applyFont="1" applyFill="1" applyBorder="1" applyAlignment="1">
      <alignment horizontal="center" vertical="center"/>
      <protection/>
    </xf>
    <xf numFmtId="0" fontId="46" fillId="0" borderId="11" xfId="59" applyFont="1" applyBorder="1" applyAlignment="1">
      <alignment horizontal="right" vertical="center" indent="1"/>
      <protection/>
    </xf>
    <xf numFmtId="0" fontId="46" fillId="0" borderId="11" xfId="59" applyFont="1" applyBorder="1" applyAlignment="1">
      <alignment horizontal="left" vertical="center" indent="1"/>
      <protection/>
    </xf>
    <xf numFmtId="0" fontId="46" fillId="28" borderId="0" xfId="59" applyFont="1" applyFill="1" applyBorder="1" applyAlignment="1">
      <alignment horizontal="right" vertical="center" indent="1"/>
      <protection/>
    </xf>
    <xf numFmtId="0" fontId="46" fillId="28" borderId="0" xfId="59" applyFont="1" applyFill="1" applyBorder="1" applyAlignment="1">
      <alignment horizontal="left" vertical="center" indent="1"/>
      <protection/>
    </xf>
    <xf numFmtId="0" fontId="46" fillId="0" borderId="0" xfId="59" applyFont="1" applyBorder="1" applyAlignment="1">
      <alignment horizontal="right" vertical="center" indent="1"/>
      <protection/>
    </xf>
    <xf numFmtId="0" fontId="46" fillId="0" borderId="0" xfId="59" applyFont="1" applyBorder="1" applyAlignment="1">
      <alignment horizontal="left" vertical="center" indent="1"/>
      <protection/>
    </xf>
    <xf numFmtId="0" fontId="46" fillId="0" borderId="0" xfId="59" applyFont="1" applyBorder="1" applyAlignment="1">
      <alignment horizontal="left" vertical="center" wrapText="1" indent="1"/>
      <protection/>
    </xf>
    <xf numFmtId="0" fontId="43" fillId="0" borderId="0" xfId="59" applyFont="1">
      <alignment/>
      <protection/>
    </xf>
    <xf numFmtId="0" fontId="46" fillId="28" borderId="13" xfId="59" applyFont="1" applyFill="1" applyBorder="1" applyAlignment="1">
      <alignment horizontal="right" vertical="center" indent="1"/>
      <protection/>
    </xf>
    <xf numFmtId="0" fontId="46" fillId="28" borderId="13" xfId="59" applyFont="1" applyFill="1" applyBorder="1" applyAlignment="1">
      <alignment horizontal="left" vertical="center" indent="1"/>
      <protection/>
    </xf>
    <xf numFmtId="0" fontId="32" fillId="0" borderId="0" xfId="59" applyFont="1">
      <alignment/>
      <protection/>
    </xf>
    <xf numFmtId="0" fontId="47" fillId="0" borderId="0" xfId="59" applyFont="1">
      <alignment/>
      <protection/>
    </xf>
    <xf numFmtId="0" fontId="37" fillId="28" borderId="15" xfId="59" applyFont="1" applyFill="1" applyBorder="1" applyAlignment="1">
      <alignment horizontal="center" vertical="center"/>
      <protection/>
    </xf>
    <xf numFmtId="211" fontId="35" fillId="0" borderId="11" xfId="59" applyNumberFormat="1" applyFont="1" applyBorder="1" applyAlignment="1">
      <alignment horizontal="right" vertical="center" indent="3"/>
      <protection/>
    </xf>
    <xf numFmtId="211" fontId="35" fillId="28" borderId="0" xfId="59" applyNumberFormat="1" applyFont="1" applyFill="1" applyBorder="1" applyAlignment="1">
      <alignment horizontal="right" vertical="center" indent="3"/>
      <protection/>
    </xf>
    <xf numFmtId="211" fontId="35" fillId="0" borderId="0" xfId="59" applyNumberFormat="1" applyFont="1" applyBorder="1" applyAlignment="1">
      <alignment horizontal="right" vertical="center" indent="3"/>
      <protection/>
    </xf>
    <xf numFmtId="211" fontId="46" fillId="28" borderId="13" xfId="59" applyNumberFormat="1" applyFont="1" applyFill="1" applyBorder="1" applyAlignment="1">
      <alignment horizontal="right" vertical="center" indent="3"/>
      <protection/>
    </xf>
    <xf numFmtId="0" fontId="48" fillId="0" borderId="0" xfId="0" applyFont="1" applyBorder="1" applyAlignment="1">
      <alignment vertical="center"/>
    </xf>
    <xf numFmtId="0" fontId="0" fillId="0" borderId="0" xfId="0" applyBorder="1" applyAlignment="1">
      <alignment vertical="center"/>
    </xf>
    <xf numFmtId="0" fontId="49" fillId="0" borderId="0" xfId="0" applyFont="1" applyBorder="1" applyAlignment="1">
      <alignment vertical="center"/>
    </xf>
    <xf numFmtId="0" fontId="25" fillId="0" borderId="0" xfId="0" applyFont="1" applyBorder="1" applyAlignment="1">
      <alignment vertical="center"/>
    </xf>
    <xf numFmtId="0" fontId="26" fillId="0" borderId="0" xfId="0" applyFont="1" applyBorder="1" applyAlignment="1">
      <alignment vertical="center"/>
    </xf>
    <xf numFmtId="0" fontId="51" fillId="0" borderId="0" xfId="0" applyFont="1" applyBorder="1" applyAlignment="1">
      <alignment horizontal="center" vertical="center"/>
    </xf>
    <xf numFmtId="0" fontId="5" fillId="0" borderId="0" xfId="0" applyFont="1" applyBorder="1" applyAlignment="1">
      <alignment vertical="center"/>
    </xf>
    <xf numFmtId="0" fontId="52" fillId="0" borderId="0" xfId="62" applyFont="1" applyFill="1" applyBorder="1" applyAlignment="1">
      <alignment vertical="center" wrapText="1"/>
      <protection/>
    </xf>
    <xf numFmtId="0" fontId="28" fillId="0" borderId="0" xfId="0" applyFont="1" applyBorder="1" applyAlignment="1">
      <alignment vertical="center"/>
    </xf>
    <xf numFmtId="0" fontId="52" fillId="0" borderId="0" xfId="62" applyFont="1" applyBorder="1" applyAlignment="1">
      <alignment horizontal="center" vertical="center" wrapText="1"/>
      <protection/>
    </xf>
    <xf numFmtId="0" fontId="52" fillId="0" borderId="0" xfId="62" applyFont="1" applyAlignment="1">
      <alignment horizontal="center" vertical="center" wrapText="1"/>
      <protection/>
    </xf>
    <xf numFmtId="0" fontId="53" fillId="0" borderId="0" xfId="62" applyFont="1" applyAlignment="1">
      <alignment horizontal="center" vertical="center" wrapText="1"/>
      <protection/>
    </xf>
    <xf numFmtId="0" fontId="49" fillId="0" borderId="0" xfId="0" applyFont="1" applyBorder="1" applyAlignment="1">
      <alignment/>
    </xf>
    <xf numFmtId="0" fontId="26" fillId="0" borderId="0" xfId="0" applyFont="1" applyBorder="1" applyAlignment="1">
      <alignment/>
    </xf>
    <xf numFmtId="0" fontId="50" fillId="0" borderId="0" xfId="0" applyFont="1" applyBorder="1" applyAlignment="1">
      <alignment horizontal="center" vertical="top"/>
    </xf>
    <xf numFmtId="0" fontId="51" fillId="0" borderId="0" xfId="0" applyFont="1" applyBorder="1" applyAlignment="1">
      <alignment horizontal="center" vertical="top"/>
    </xf>
    <xf numFmtId="0" fontId="54" fillId="0" borderId="0" xfId="62" applyFont="1" applyAlignment="1">
      <alignment horizontal="center" vertical="center" wrapText="1"/>
      <protection/>
    </xf>
    <xf numFmtId="0" fontId="1" fillId="0" borderId="0" xfId="62" applyFont="1" applyAlignment="1">
      <alignment horizontal="center" vertical="center" wrapText="1"/>
      <protection/>
    </xf>
    <xf numFmtId="0" fontId="55" fillId="0" borderId="0" xfId="0" applyFont="1" applyBorder="1" applyAlignment="1">
      <alignment/>
    </xf>
    <xf numFmtId="0" fontId="56" fillId="0" borderId="0" xfId="0" applyFont="1" applyBorder="1" applyAlignment="1">
      <alignment/>
    </xf>
    <xf numFmtId="0" fontId="55" fillId="0" borderId="0" xfId="0" applyFont="1" applyBorder="1" applyAlignment="1">
      <alignment horizontal="center" vertical="top"/>
    </xf>
    <xf numFmtId="0" fontId="57" fillId="0" borderId="0" xfId="0" applyFont="1" applyBorder="1" applyAlignment="1">
      <alignment horizontal="center" vertical="top"/>
    </xf>
    <xf numFmtId="0" fontId="49" fillId="0" borderId="0" xfId="0" applyFont="1" applyBorder="1" applyAlignment="1">
      <alignment horizontal="centerContinuous" vertical="center"/>
    </xf>
    <xf numFmtId="0" fontId="34" fillId="0" borderId="0" xfId="0" applyFont="1" applyFill="1" applyBorder="1" applyAlignment="1">
      <alignment vertical="center"/>
    </xf>
    <xf numFmtId="0" fontId="34" fillId="0" borderId="0" xfId="0" applyFont="1" applyBorder="1" applyAlignment="1">
      <alignment vertical="center"/>
    </xf>
    <xf numFmtId="0" fontId="31" fillId="0" borderId="0" xfId="0" applyFont="1" applyFill="1" applyBorder="1" applyAlignment="1">
      <alignment horizontal="centerContinuous" vertical="center"/>
    </xf>
    <xf numFmtId="0" fontId="31" fillId="0" borderId="0" xfId="0" applyFont="1" applyFill="1" applyBorder="1" applyAlignment="1">
      <alignment vertical="center"/>
    </xf>
    <xf numFmtId="0" fontId="31" fillId="0" borderId="0" xfId="0" applyFont="1" applyBorder="1" applyAlignment="1">
      <alignment vertical="center"/>
    </xf>
    <xf numFmtId="0" fontId="32" fillId="0" borderId="0" xfId="0" applyFont="1" applyFill="1" applyBorder="1" applyAlignment="1">
      <alignment horizontal="right" vertical="center"/>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35" fillId="0" borderId="0" xfId="62" applyFont="1" applyFill="1" applyAlignment="1">
      <alignment vertical="center"/>
      <protection/>
    </xf>
    <xf numFmtId="0" fontId="35" fillId="0" borderId="0" xfId="62" applyFont="1" applyFill="1" applyAlignment="1">
      <alignment horizontal="center" vertical="center" wrapText="1"/>
      <protection/>
    </xf>
    <xf numFmtId="0" fontId="36" fillId="0" borderId="0" xfId="0" applyFont="1" applyAlignment="1">
      <alignment horizontal="left" indent="1"/>
    </xf>
    <xf numFmtId="0" fontId="35" fillId="0" borderId="0" xfId="62" applyFont="1" applyBorder="1" applyAlignment="1">
      <alignment horizontal="center" vertical="center" wrapText="1"/>
      <protection/>
    </xf>
    <xf numFmtId="0" fontId="35" fillId="0" borderId="0" xfId="62" applyFont="1" applyAlignment="1">
      <alignment horizontal="center" vertical="center" wrapText="1"/>
      <protection/>
    </xf>
    <xf numFmtId="0" fontId="46" fillId="27" borderId="15" xfId="0" applyFont="1" applyFill="1" applyBorder="1" applyAlignment="1">
      <alignment horizontal="center" vertical="center" wrapText="1"/>
    </xf>
    <xf numFmtId="0" fontId="37" fillId="27" borderId="0" xfId="0" applyFont="1" applyFill="1" applyBorder="1" applyAlignment="1">
      <alignment horizontal="center" vertical="center" shrinkToFit="1"/>
    </xf>
    <xf numFmtId="3" fontId="38" fillId="27" borderId="0" xfId="0" applyNumberFormat="1" applyFont="1" applyFill="1" applyBorder="1" applyAlignment="1">
      <alignment horizontal="center" vertical="center" shrinkToFit="1" readingOrder="2"/>
    </xf>
    <xf numFmtId="3" fontId="38" fillId="27" borderId="0" xfId="0" applyNumberFormat="1" applyFont="1" applyFill="1" applyBorder="1" applyAlignment="1">
      <alignment horizontal="center" vertical="center" readingOrder="2"/>
    </xf>
    <xf numFmtId="0" fontId="58" fillId="0" borderId="0" xfId="0" applyFont="1" applyAlignment="1">
      <alignment horizontal="left" indent="1"/>
    </xf>
    <xf numFmtId="0" fontId="31" fillId="0" borderId="0" xfId="0" applyFont="1" applyBorder="1" applyAlignment="1">
      <alignment horizontal="centerContinuous" vertical="center"/>
    </xf>
    <xf numFmtId="0" fontId="32" fillId="25" borderId="16" xfId="0" applyFont="1" applyFill="1" applyBorder="1" applyAlignment="1">
      <alignment horizontal="center" wrapText="1"/>
    </xf>
    <xf numFmtId="0" fontId="31" fillId="26" borderId="0" xfId="0" applyFont="1" applyFill="1" applyBorder="1" applyAlignment="1">
      <alignment vertical="center"/>
    </xf>
    <xf numFmtId="0" fontId="32" fillId="25" borderId="17" xfId="0" applyFont="1" applyFill="1" applyBorder="1" applyAlignment="1">
      <alignment horizontal="center" vertical="top" wrapText="1"/>
    </xf>
    <xf numFmtId="0" fontId="32" fillId="27" borderId="18" xfId="0" applyFont="1" applyFill="1" applyBorder="1" applyAlignment="1">
      <alignment horizontal="center" vertical="center" wrapText="1"/>
    </xf>
    <xf numFmtId="0" fontId="36" fillId="26" borderId="0" xfId="0" applyFont="1" applyFill="1" applyAlignment="1">
      <alignment horizontal="left" indent="1"/>
    </xf>
    <xf numFmtId="0" fontId="37" fillId="25" borderId="0" xfId="0" applyFont="1" applyFill="1" applyBorder="1" applyAlignment="1">
      <alignment horizontal="center" vertical="center" shrinkToFit="1"/>
    </xf>
    <xf numFmtId="3" fontId="38" fillId="25" borderId="0" xfId="0" applyNumberFormat="1" applyFont="1" applyFill="1" applyBorder="1" applyAlignment="1">
      <alignment horizontal="center" vertical="center" shrinkToFit="1" readingOrder="2"/>
    </xf>
    <xf numFmtId="3" fontId="38" fillId="25" borderId="0" xfId="0" applyNumberFormat="1" applyFont="1" applyFill="1" applyBorder="1" applyAlignment="1">
      <alignment horizontal="center" vertical="center" readingOrder="2"/>
    </xf>
    <xf numFmtId="3" fontId="37" fillId="25" borderId="0" xfId="0" applyNumberFormat="1" applyFont="1" applyFill="1" applyBorder="1" applyAlignment="1">
      <alignment horizontal="center" vertical="center" readingOrder="2"/>
    </xf>
    <xf numFmtId="0" fontId="32" fillId="25" borderId="19" xfId="0" applyFont="1" applyFill="1" applyBorder="1" applyAlignment="1">
      <alignment horizontal="center" wrapText="1"/>
    </xf>
    <xf numFmtId="0" fontId="32" fillId="25" borderId="20" xfId="0" applyFont="1" applyFill="1" applyBorder="1" applyAlignment="1">
      <alignment horizontal="center" wrapText="1"/>
    </xf>
    <xf numFmtId="0" fontId="36" fillId="0" borderId="0" xfId="0" applyFont="1" applyFill="1" applyAlignment="1">
      <alignment horizontal="left" indent="1"/>
    </xf>
    <xf numFmtId="0" fontId="46" fillId="0" borderId="0" xfId="0" applyFont="1" applyFill="1" applyBorder="1" applyAlignment="1">
      <alignment/>
    </xf>
    <xf numFmtId="0" fontId="46" fillId="0" borderId="0" xfId="0" applyFont="1" applyBorder="1" applyAlignment="1">
      <alignment/>
    </xf>
    <xf numFmtId="0" fontId="32" fillId="25" borderId="21" xfId="0" applyFont="1" applyFill="1" applyBorder="1" applyAlignment="1">
      <alignment horizontal="center" vertical="top" wrapText="1"/>
    </xf>
    <xf numFmtId="0" fontId="32" fillId="25" borderId="18" xfId="0" applyFont="1" applyFill="1" applyBorder="1" applyAlignment="1">
      <alignment horizontal="center" vertical="top" wrapText="1"/>
    </xf>
    <xf numFmtId="0" fontId="46" fillId="0" borderId="0" xfId="0" applyFont="1" applyFill="1" applyBorder="1" applyAlignment="1">
      <alignment horizontal="center" vertical="top"/>
    </xf>
    <xf numFmtId="0" fontId="46" fillId="0" borderId="0" xfId="0" applyFont="1" applyBorder="1" applyAlignment="1">
      <alignment horizontal="center" vertical="top"/>
    </xf>
    <xf numFmtId="0" fontId="58" fillId="0" borderId="0" xfId="0" applyFont="1" applyFill="1" applyAlignment="1">
      <alignment horizontal="left" indent="1"/>
    </xf>
    <xf numFmtId="0" fontId="29" fillId="0" borderId="0" xfId="0" applyFont="1" applyFill="1" applyAlignment="1">
      <alignment horizontal="left" indent="1"/>
    </xf>
    <xf numFmtId="0" fontId="37" fillId="25" borderId="0" xfId="0" applyFont="1" applyFill="1" applyBorder="1" applyAlignment="1">
      <alignment horizontal="right" vertical="center" indent="8" shrinkToFit="1"/>
    </xf>
    <xf numFmtId="0" fontId="42" fillId="0" borderId="0" xfId="62" applyFont="1" applyFill="1" applyAlignment="1">
      <alignment vertical="center"/>
      <protection/>
    </xf>
    <xf numFmtId="0" fontId="42" fillId="0" borderId="0" xfId="62" applyFont="1" applyFill="1" applyAlignment="1">
      <alignment horizontal="center" vertical="center" wrapText="1"/>
      <protection/>
    </xf>
    <xf numFmtId="0" fontId="42" fillId="0" borderId="0" xfId="62" applyFont="1" applyBorder="1" applyAlignment="1">
      <alignment horizontal="center" vertical="center" wrapText="1"/>
      <protection/>
    </xf>
    <xf numFmtId="0" fontId="42" fillId="0" borderId="0" xfId="62" applyFont="1" applyAlignment="1">
      <alignment horizontal="center" vertical="center" wrapText="1"/>
      <protection/>
    </xf>
    <xf numFmtId="0" fontId="35" fillId="0" borderId="0" xfId="0" applyFont="1" applyFill="1" applyBorder="1" applyAlignment="1">
      <alignment horizontal="right" vertical="center" readingOrder="2"/>
    </xf>
    <xf numFmtId="0" fontId="35" fillId="0" borderId="0" xfId="0" applyFont="1" applyFill="1" applyBorder="1" applyAlignment="1">
      <alignment vertical="center"/>
    </xf>
    <xf numFmtId="0" fontId="35" fillId="0" borderId="0" xfId="62" applyFont="1" applyFill="1" applyBorder="1" applyAlignment="1">
      <alignment vertical="center" wrapText="1"/>
      <protection/>
    </xf>
    <xf numFmtId="0" fontId="35" fillId="0" borderId="0" xfId="0" applyFont="1" applyBorder="1" applyAlignment="1">
      <alignment vertical="center"/>
    </xf>
    <xf numFmtId="0" fontId="31" fillId="0" borderId="0" xfId="0" applyFont="1" applyFill="1" applyBorder="1" applyAlignment="1">
      <alignment/>
    </xf>
    <xf numFmtId="0" fontId="31" fillId="0" borderId="0" xfId="0" applyFont="1" applyBorder="1" applyAlignment="1">
      <alignment/>
    </xf>
    <xf numFmtId="0" fontId="37" fillId="25" borderId="17" xfId="0" applyFont="1" applyFill="1" applyBorder="1" applyAlignment="1">
      <alignment horizontal="center" vertical="top" wrapText="1"/>
    </xf>
    <xf numFmtId="0" fontId="32" fillId="0" borderId="0" xfId="0" applyFont="1" applyFill="1" applyBorder="1" applyAlignment="1">
      <alignment horizontal="center" vertical="top"/>
    </xf>
    <xf numFmtId="0" fontId="32" fillId="0" borderId="0" xfId="0" applyFont="1" applyBorder="1" applyAlignment="1">
      <alignment horizontal="center" vertical="top"/>
    </xf>
    <xf numFmtId="3" fontId="58" fillId="0" borderId="0" xfId="0" applyNumberFormat="1" applyFont="1" applyFill="1" applyAlignment="1">
      <alignment horizontal="left" indent="1"/>
    </xf>
    <xf numFmtId="0" fontId="37" fillId="0" borderId="12" xfId="0" applyFont="1" applyFill="1" applyBorder="1" applyAlignment="1">
      <alignment horizontal="center" vertical="center" shrinkToFit="1"/>
    </xf>
    <xf numFmtId="3" fontId="37" fillId="0" borderId="12" xfId="0" applyNumberFormat="1" applyFont="1" applyFill="1" applyBorder="1" applyAlignment="1">
      <alignment horizontal="center" vertical="center" readingOrder="2"/>
    </xf>
    <xf numFmtId="0" fontId="37" fillId="25" borderId="14" xfId="0" applyFont="1" applyFill="1" applyBorder="1" applyAlignment="1">
      <alignment horizontal="center" vertical="center" wrapText="1"/>
    </xf>
    <xf numFmtId="0" fontId="37" fillId="25" borderId="15" xfId="0" applyFont="1" applyFill="1" applyBorder="1" applyAlignment="1">
      <alignment horizontal="center" vertical="center" wrapText="1"/>
    </xf>
    <xf numFmtId="0" fontId="77" fillId="0" borderId="0" xfId="0" applyFont="1" applyFill="1" applyAlignment="1">
      <alignment horizontal="left" vertical="center" indent="1"/>
    </xf>
    <xf numFmtId="0" fontId="37" fillId="0" borderId="12" xfId="0" applyFont="1" applyBorder="1" applyAlignment="1">
      <alignment horizontal="center" vertical="center"/>
    </xf>
    <xf numFmtId="3" fontId="38" fillId="0" borderId="12" xfId="0" applyNumberFormat="1" applyFont="1" applyFill="1" applyBorder="1" applyAlignment="1">
      <alignment horizontal="center" vertical="center" shrinkToFit="1" readingOrder="2"/>
    </xf>
    <xf numFmtId="0" fontId="37" fillId="0" borderId="11" xfId="0" applyFont="1" applyFill="1" applyBorder="1" applyAlignment="1">
      <alignment horizontal="center" vertical="center" shrinkToFit="1"/>
    </xf>
    <xf numFmtId="3" fontId="38" fillId="0" borderId="11" xfId="0" applyNumberFormat="1" applyFont="1" applyFill="1" applyBorder="1" applyAlignment="1">
      <alignment horizontal="center" vertical="center" shrinkToFit="1" readingOrder="2"/>
    </xf>
    <xf numFmtId="3" fontId="37" fillId="0" borderId="11" xfId="0" applyNumberFormat="1" applyFont="1" applyFill="1" applyBorder="1" applyAlignment="1">
      <alignment horizontal="center" vertical="center" readingOrder="2"/>
    </xf>
    <xf numFmtId="0" fontId="37" fillId="25" borderId="0" xfId="0" applyFont="1" applyFill="1" applyBorder="1" applyAlignment="1">
      <alignment horizontal="center" vertical="center" wrapText="1"/>
    </xf>
    <xf numFmtId="0" fontId="37" fillId="0" borderId="12" xfId="0" applyFont="1" applyFill="1" applyBorder="1" applyAlignment="1">
      <alignment horizontal="right" vertical="center" indent="8" shrinkToFit="1"/>
    </xf>
    <xf numFmtId="0" fontId="46" fillId="27" borderId="10" xfId="0" applyFont="1" applyFill="1" applyBorder="1" applyAlignment="1">
      <alignment horizontal="center" vertical="center" wrapText="1"/>
    </xf>
    <xf numFmtId="3" fontId="60" fillId="0" borderId="0" xfId="0" applyNumberFormat="1" applyFont="1" applyFill="1" applyBorder="1" applyAlignment="1">
      <alignment horizontal="right" vertical="center" indent="8" shrinkToFit="1"/>
    </xf>
    <xf numFmtId="3" fontId="38" fillId="0" borderId="12" xfId="0" applyNumberFormat="1" applyFont="1" applyFill="1" applyBorder="1" applyAlignment="1">
      <alignment horizontal="right" vertical="center" indent="8" shrinkToFit="1"/>
    </xf>
    <xf numFmtId="3" fontId="34" fillId="0" borderId="12" xfId="0" applyNumberFormat="1" applyFont="1" applyBorder="1" applyAlignment="1">
      <alignment horizontal="center" vertical="center"/>
    </xf>
    <xf numFmtId="3" fontId="37" fillId="27" borderId="13" xfId="0" applyNumberFormat="1" applyFont="1" applyFill="1" applyBorder="1" applyAlignment="1">
      <alignment horizontal="center" vertical="center"/>
    </xf>
    <xf numFmtId="0" fontId="33" fillId="25" borderId="0" xfId="61" applyFont="1" applyFill="1" applyBorder="1" applyAlignment="1">
      <alignment horizontal="right" vertical="center" indent="1"/>
      <protection/>
    </xf>
    <xf numFmtId="0" fontId="32" fillId="25" borderId="0" xfId="61" applyFont="1" applyFill="1" applyBorder="1" applyAlignment="1">
      <alignment horizontal="left" vertical="center" wrapText="1" indent="1"/>
      <protection/>
    </xf>
    <xf numFmtId="0" fontId="32" fillId="25" borderId="13" xfId="61" applyFont="1" applyFill="1" applyBorder="1" applyAlignment="1">
      <alignment horizontal="left" vertical="center" indent="1"/>
      <protection/>
    </xf>
    <xf numFmtId="0" fontId="37" fillId="25" borderId="15" xfId="61" applyFont="1" applyFill="1" applyBorder="1" applyAlignment="1">
      <alignment horizontal="center" vertical="center"/>
      <protection/>
    </xf>
    <xf numFmtId="0" fontId="32" fillId="25" borderId="0" xfId="61" applyFont="1" applyFill="1" applyBorder="1" applyAlignment="1">
      <alignment horizontal="left" vertical="center" indent="1"/>
      <protection/>
    </xf>
    <xf numFmtId="0" fontId="37" fillId="25" borderId="14" xfId="61" applyFont="1" applyFill="1" applyBorder="1" applyAlignment="1">
      <alignment horizontal="center" vertical="center"/>
      <protection/>
    </xf>
    <xf numFmtId="211" fontId="52" fillId="0" borderId="11" xfId="59" applyNumberFormat="1" applyFont="1" applyBorder="1" applyAlignment="1">
      <alignment horizontal="center" vertical="center"/>
      <protection/>
    </xf>
    <xf numFmtId="211" fontId="52" fillId="28" borderId="0" xfId="59" applyNumberFormat="1" applyFont="1" applyFill="1" applyBorder="1" applyAlignment="1">
      <alignment horizontal="center" vertical="center"/>
      <protection/>
    </xf>
    <xf numFmtId="211" fontId="52" fillId="0" borderId="0" xfId="59" applyNumberFormat="1" applyFont="1" applyBorder="1" applyAlignment="1">
      <alignment horizontal="center" vertical="center"/>
      <protection/>
    </xf>
    <xf numFmtId="0" fontId="35" fillId="0" borderId="0" xfId="59" applyFont="1" applyAlignment="1">
      <alignment horizontal="right" readingOrder="2"/>
      <protection/>
    </xf>
    <xf numFmtId="211" fontId="35" fillId="0" borderId="0" xfId="59" applyNumberFormat="1" applyFont="1">
      <alignment/>
      <protection/>
    </xf>
    <xf numFmtId="0" fontId="35" fillId="0" borderId="0" xfId="59" applyFont="1">
      <alignment/>
      <protection/>
    </xf>
    <xf numFmtId="0" fontId="53" fillId="0" borderId="0" xfId="59" applyFont="1">
      <alignment/>
      <protection/>
    </xf>
    <xf numFmtId="0" fontId="35" fillId="0" borderId="0" xfId="60" applyFont="1" applyAlignment="1">
      <alignment vertical="center"/>
      <protection/>
    </xf>
    <xf numFmtId="0" fontId="35" fillId="0" borderId="0" xfId="60" applyFont="1" applyAlignment="1">
      <alignment horizontal="center" vertical="center"/>
      <protection/>
    </xf>
    <xf numFmtId="0" fontId="53" fillId="0" borderId="0" xfId="60" applyFont="1" applyAlignment="1">
      <alignment vertical="center"/>
      <protection/>
    </xf>
    <xf numFmtId="0" fontId="32" fillId="0" borderId="0" xfId="61" applyFont="1" applyFill="1" applyBorder="1" applyAlignment="1">
      <alignment horizontal="center" vertical="center"/>
      <protection/>
    </xf>
    <xf numFmtId="0" fontId="37" fillId="0" borderId="0" xfId="61" applyFont="1" applyFill="1" applyBorder="1" applyAlignment="1">
      <alignment horizontal="right" vertical="center"/>
      <protection/>
    </xf>
    <xf numFmtId="0" fontId="37" fillId="25" borderId="10" xfId="61" applyFont="1" applyFill="1" applyBorder="1" applyAlignment="1">
      <alignment horizontal="right" vertical="center" indent="3"/>
      <protection/>
    </xf>
    <xf numFmtId="3" fontId="38" fillId="0" borderId="0" xfId="61" applyNumberFormat="1" applyFont="1" applyFill="1" applyBorder="1" applyAlignment="1">
      <alignment horizontal="right" vertical="center" indent="3"/>
      <protection/>
    </xf>
    <xf numFmtId="3" fontId="38" fillId="25" borderId="0" xfId="61" applyNumberFormat="1" applyFont="1" applyFill="1" applyBorder="1" applyAlignment="1">
      <alignment horizontal="right" vertical="center" indent="3"/>
      <protection/>
    </xf>
    <xf numFmtId="0" fontId="61" fillId="0" borderId="0" xfId="61" applyFont="1" applyFill="1" applyBorder="1" applyAlignment="1">
      <alignment horizontal="right" vertical="center" indent="1"/>
      <protection/>
    </xf>
    <xf numFmtId="0" fontId="61" fillId="25" borderId="0" xfId="61" applyFont="1" applyFill="1" applyBorder="1" applyAlignment="1">
      <alignment horizontal="right" vertical="center" indent="1"/>
      <protection/>
    </xf>
    <xf numFmtId="3" fontId="34" fillId="0" borderId="12" xfId="61" applyNumberFormat="1" applyFont="1" applyFill="1" applyBorder="1" applyAlignment="1">
      <alignment horizontal="center" vertical="center"/>
      <protection/>
    </xf>
    <xf numFmtId="0" fontId="32" fillId="25" borderId="15" xfId="0" applyFont="1" applyFill="1" applyBorder="1" applyAlignment="1">
      <alignment horizontal="center" vertical="center" wrapText="1"/>
    </xf>
    <xf numFmtId="0" fontId="62" fillId="0" borderId="0" xfId="61" applyFont="1" applyFill="1" applyAlignment="1">
      <alignment vertical="center"/>
      <protection/>
    </xf>
    <xf numFmtId="0" fontId="64" fillId="0" borderId="0" xfId="61" applyFont="1" applyFill="1">
      <alignment/>
      <protection/>
    </xf>
    <xf numFmtId="3" fontId="37" fillId="25" borderId="11" xfId="61" applyNumberFormat="1" applyFont="1" applyFill="1" applyBorder="1" applyAlignment="1">
      <alignment horizontal="right" vertical="center" indent="4"/>
      <protection/>
    </xf>
    <xf numFmtId="3" fontId="37" fillId="25" borderId="12" xfId="61" applyNumberFormat="1" applyFont="1" applyFill="1" applyBorder="1" applyAlignment="1">
      <alignment horizontal="right" vertical="center" indent="4"/>
      <protection/>
    </xf>
    <xf numFmtId="0" fontId="61" fillId="0" borderId="0" xfId="61" applyFont="1" applyFill="1" applyBorder="1" applyAlignment="1">
      <alignment horizontal="right" vertical="center"/>
      <protection/>
    </xf>
    <xf numFmtId="0" fontId="37" fillId="0" borderId="0" xfId="61" applyFont="1" applyFill="1" applyBorder="1" applyAlignment="1">
      <alignment vertical="center"/>
      <protection/>
    </xf>
    <xf numFmtId="0" fontId="61" fillId="25" borderId="0" xfId="61" applyFont="1" applyFill="1" applyBorder="1" applyAlignment="1">
      <alignment horizontal="right" vertical="center"/>
      <protection/>
    </xf>
    <xf numFmtId="0" fontId="37" fillId="25" borderId="0" xfId="61" applyFont="1" applyFill="1" applyBorder="1" applyAlignment="1">
      <alignment vertical="center"/>
      <protection/>
    </xf>
    <xf numFmtId="0" fontId="61" fillId="25" borderId="11" xfId="61" applyFont="1" applyFill="1" applyBorder="1" applyAlignment="1">
      <alignment horizontal="right" vertical="center"/>
      <protection/>
    </xf>
    <xf numFmtId="0" fontId="37" fillId="25" borderId="11" xfId="61" applyFont="1" applyFill="1" applyBorder="1" applyAlignment="1">
      <alignment vertical="center"/>
      <protection/>
    </xf>
    <xf numFmtId="0" fontId="37" fillId="25" borderId="12" xfId="61" applyFont="1" applyFill="1" applyBorder="1" applyAlignment="1">
      <alignment vertical="center"/>
      <protection/>
    </xf>
    <xf numFmtId="0" fontId="62" fillId="0" borderId="0" xfId="61" applyFont="1" applyAlignment="1">
      <alignment vertical="center"/>
      <protection/>
    </xf>
    <xf numFmtId="0" fontId="65" fillId="0" borderId="0" xfId="61" applyFont="1" applyFill="1" applyAlignment="1">
      <alignment horizontal="center" vertical="center"/>
      <protection/>
    </xf>
    <xf numFmtId="0" fontId="65" fillId="0" borderId="0" xfId="61" applyFont="1" applyAlignment="1">
      <alignment horizontal="center" vertical="center"/>
      <protection/>
    </xf>
    <xf numFmtId="0" fontId="65" fillId="0" borderId="0" xfId="61" applyFont="1" applyFill="1" applyAlignment="1">
      <alignment wrapText="1"/>
      <protection/>
    </xf>
    <xf numFmtId="0" fontId="65" fillId="0" borderId="0" xfId="61" applyFont="1" applyFill="1">
      <alignment/>
      <protection/>
    </xf>
    <xf numFmtId="0" fontId="65" fillId="0" borderId="0" xfId="61" applyFont="1">
      <alignment/>
      <protection/>
    </xf>
    <xf numFmtId="0" fontId="48" fillId="0" borderId="0" xfId="61" applyFont="1" applyFill="1">
      <alignment/>
      <protection/>
    </xf>
    <xf numFmtId="0" fontId="63" fillId="0" borderId="0" xfId="61" applyFont="1" applyFill="1">
      <alignment/>
      <protection/>
    </xf>
    <xf numFmtId="3" fontId="63" fillId="0" borderId="0" xfId="61" applyNumberFormat="1" applyFont="1" applyFill="1">
      <alignment/>
      <protection/>
    </xf>
    <xf numFmtId="0" fontId="63" fillId="0" borderId="0" xfId="61" applyFont="1">
      <alignment/>
      <protection/>
    </xf>
    <xf numFmtId="0" fontId="64" fillId="0" borderId="0" xfId="61" applyFont="1">
      <alignment/>
      <protection/>
    </xf>
    <xf numFmtId="0" fontId="61" fillId="0" borderId="11" xfId="61" applyFont="1" applyFill="1" applyBorder="1" applyAlignment="1">
      <alignment horizontal="right" vertical="center"/>
      <protection/>
    </xf>
    <xf numFmtId="3" fontId="38" fillId="0" borderId="11" xfId="61" applyNumberFormat="1" applyFont="1" applyFill="1" applyBorder="1" applyAlignment="1">
      <alignment horizontal="right" vertical="center" indent="4"/>
      <protection/>
    </xf>
    <xf numFmtId="0" fontId="37" fillId="0" borderId="11" xfId="61" applyFont="1" applyFill="1" applyBorder="1" applyAlignment="1">
      <alignment vertical="center"/>
      <protection/>
    </xf>
    <xf numFmtId="0" fontId="61" fillId="25" borderId="12" xfId="61" applyFont="1" applyFill="1" applyBorder="1" applyAlignment="1">
      <alignment horizontal="right" vertical="center"/>
      <protection/>
    </xf>
    <xf numFmtId="0" fontId="61" fillId="0" borderId="12" xfId="61" applyFont="1" applyFill="1" applyBorder="1" applyAlignment="1">
      <alignment horizontal="right" vertical="center"/>
      <protection/>
    </xf>
    <xf numFmtId="0" fontId="37" fillId="0" borderId="12" xfId="61" applyFont="1" applyFill="1" applyBorder="1" applyAlignment="1">
      <alignment vertical="center"/>
      <protection/>
    </xf>
    <xf numFmtId="0" fontId="61" fillId="25" borderId="13" xfId="61" applyFont="1" applyFill="1" applyBorder="1" applyAlignment="1">
      <alignment horizontal="right" vertical="center" indent="1"/>
      <protection/>
    </xf>
    <xf numFmtId="3" fontId="37" fillId="25" borderId="13" xfId="61" applyNumberFormat="1" applyFont="1" applyFill="1" applyBorder="1" applyAlignment="1">
      <alignment horizontal="right" vertical="center" indent="3"/>
      <protection/>
    </xf>
    <xf numFmtId="0" fontId="37" fillId="0" borderId="0" xfId="0" applyFont="1" applyFill="1" applyBorder="1" applyAlignment="1">
      <alignment horizontal="right" vertical="center"/>
    </xf>
    <xf numFmtId="0" fontId="37" fillId="0" borderId="0" xfId="0" applyFont="1" applyFill="1" applyBorder="1" applyAlignment="1">
      <alignment vertical="center"/>
    </xf>
    <xf numFmtId="0" fontId="37" fillId="0" borderId="11" xfId="0" applyFont="1" applyBorder="1" applyAlignment="1">
      <alignment horizontal="center" vertical="center"/>
    </xf>
    <xf numFmtId="3" fontId="38" fillId="0" borderId="11" xfId="0" applyNumberFormat="1" applyFont="1" applyFill="1" applyBorder="1" applyAlignment="1">
      <alignment horizontal="center" vertical="center"/>
    </xf>
    <xf numFmtId="3" fontId="38" fillId="25" borderId="0" xfId="0" applyNumberFormat="1" applyFont="1" applyFill="1" applyBorder="1" applyAlignment="1">
      <alignment horizontal="center" vertical="center" wrapText="1"/>
    </xf>
    <xf numFmtId="3" fontId="38" fillId="0" borderId="12" xfId="0" applyNumberFormat="1" applyFont="1" applyFill="1" applyBorder="1" applyAlignment="1">
      <alignment horizontal="center" vertical="center"/>
    </xf>
    <xf numFmtId="3" fontId="38" fillId="0" borderId="11" xfId="0" applyNumberFormat="1" applyFont="1" applyBorder="1" applyAlignment="1">
      <alignment horizontal="center" vertical="center"/>
    </xf>
    <xf numFmtId="3" fontId="38" fillId="25" borderId="0" xfId="0" applyNumberFormat="1" applyFont="1" applyFill="1" applyBorder="1" applyAlignment="1">
      <alignment horizontal="center" vertical="center" shrinkToFit="1"/>
    </xf>
    <xf numFmtId="3" fontId="38" fillId="0" borderId="12" xfId="0" applyNumberFormat="1" applyFont="1" applyBorder="1" applyAlignment="1">
      <alignment horizontal="center" vertical="center"/>
    </xf>
    <xf numFmtId="3" fontId="34" fillId="0" borderId="11" xfId="0" applyNumberFormat="1" applyFont="1" applyBorder="1" applyAlignment="1">
      <alignment horizontal="center" vertical="center"/>
    </xf>
    <xf numFmtId="3" fontId="37" fillId="0" borderId="11" xfId="0" applyNumberFormat="1" applyFont="1" applyBorder="1" applyAlignment="1">
      <alignment horizontal="center" vertical="center"/>
    </xf>
    <xf numFmtId="3" fontId="34" fillId="25" borderId="0" xfId="0" applyNumberFormat="1" applyFont="1" applyFill="1" applyBorder="1" applyAlignment="1">
      <alignment horizontal="center" vertical="center" wrapText="1"/>
    </xf>
    <xf numFmtId="3" fontId="37" fillId="25" borderId="0" xfId="0" applyNumberFormat="1" applyFont="1" applyFill="1" applyBorder="1" applyAlignment="1">
      <alignment horizontal="center" vertical="center" wrapText="1"/>
    </xf>
    <xf numFmtId="3" fontId="37" fillId="0" borderId="12" xfId="0" applyNumberFormat="1" applyFont="1" applyBorder="1" applyAlignment="1">
      <alignment horizontal="center" vertical="center"/>
    </xf>
    <xf numFmtId="0" fontId="37" fillId="0" borderId="11" xfId="0" applyFont="1" applyFill="1" applyBorder="1" applyAlignment="1">
      <alignment horizontal="right" vertical="center" indent="8" shrinkToFit="1"/>
    </xf>
    <xf numFmtId="3" fontId="38" fillId="0" borderId="11" xfId="0" applyNumberFormat="1" applyFont="1" applyFill="1" applyBorder="1" applyAlignment="1">
      <alignment horizontal="center" vertical="center" shrinkToFit="1"/>
    </xf>
    <xf numFmtId="0" fontId="32" fillId="25" borderId="10" xfId="0" applyFont="1" applyFill="1" applyBorder="1" applyAlignment="1">
      <alignment horizontal="center" vertical="center" wrapText="1"/>
    </xf>
    <xf numFmtId="0" fontId="32" fillId="27" borderId="21" xfId="0" applyFont="1" applyFill="1" applyBorder="1" applyAlignment="1">
      <alignment horizontal="center" vertical="center" wrapText="1"/>
    </xf>
    <xf numFmtId="0" fontId="37" fillId="0" borderId="11" xfId="0" applyFont="1" applyBorder="1" applyAlignment="1">
      <alignment horizontal="center" vertical="center" wrapText="1"/>
    </xf>
    <xf numFmtId="3" fontId="38" fillId="0" borderId="11" xfId="0" applyNumberFormat="1" applyFont="1" applyBorder="1" applyAlignment="1">
      <alignment horizontal="center" vertical="center" wrapText="1"/>
    </xf>
    <xf numFmtId="3" fontId="37" fillId="0" borderId="11" xfId="0" applyNumberFormat="1" applyFont="1" applyBorder="1" applyAlignment="1">
      <alignment horizontal="center" vertical="center" wrapText="1"/>
    </xf>
    <xf numFmtId="0" fontId="37" fillId="25" borderId="0" xfId="0" applyFont="1" applyFill="1" applyBorder="1" applyAlignment="1">
      <alignment horizontal="center" vertical="center" wrapText="1" shrinkToFit="1"/>
    </xf>
    <xf numFmtId="3" fontId="38" fillId="25" borderId="0" xfId="0" applyNumberFormat="1" applyFont="1" applyFill="1" applyBorder="1" applyAlignment="1">
      <alignment horizontal="center" vertical="center" wrapText="1" shrinkToFit="1" readingOrder="2"/>
    </xf>
    <xf numFmtId="3" fontId="38" fillId="25" borderId="0" xfId="0" applyNumberFormat="1" applyFont="1" applyFill="1" applyBorder="1" applyAlignment="1">
      <alignment horizontal="center" vertical="center" wrapText="1" readingOrder="2"/>
    </xf>
    <xf numFmtId="3" fontId="37" fillId="25" borderId="0" xfId="0" applyNumberFormat="1" applyFont="1" applyFill="1" applyBorder="1" applyAlignment="1">
      <alignment horizontal="center" vertical="center" wrapText="1" readingOrder="2"/>
    </xf>
    <xf numFmtId="0" fontId="37" fillId="0" borderId="12" xfId="0" applyFont="1" applyBorder="1" applyAlignment="1">
      <alignment horizontal="center" vertical="center" wrapText="1"/>
    </xf>
    <xf numFmtId="3" fontId="38" fillId="0" borderId="12" xfId="0" applyNumberFormat="1" applyFont="1" applyBorder="1" applyAlignment="1">
      <alignment horizontal="center" vertical="center" wrapText="1"/>
    </xf>
    <xf numFmtId="3" fontId="37" fillId="0" borderId="12" xfId="0" applyNumberFormat="1" applyFont="1" applyBorder="1" applyAlignment="1">
      <alignment horizontal="center" vertical="center" wrapText="1"/>
    </xf>
    <xf numFmtId="0" fontId="59" fillId="0" borderId="0" xfId="0" applyFont="1" applyFill="1" applyBorder="1" applyAlignment="1">
      <alignment horizontal="right" vertical="center"/>
    </xf>
    <xf numFmtId="0" fontId="46" fillId="27" borderId="15" xfId="0" applyFont="1" applyFill="1" applyBorder="1" applyAlignment="1">
      <alignment horizontal="center" vertical="center" wrapText="1" readingOrder="1"/>
    </xf>
    <xf numFmtId="3" fontId="37" fillId="27" borderId="0" xfId="0" applyNumberFormat="1" applyFont="1" applyFill="1" applyBorder="1" applyAlignment="1">
      <alignment horizontal="center" vertical="center" readingOrder="2"/>
    </xf>
    <xf numFmtId="0" fontId="47" fillId="26" borderId="0" xfId="59" applyFont="1" applyFill="1">
      <alignment/>
      <protection/>
    </xf>
    <xf numFmtId="0" fontId="67" fillId="0" borderId="0" xfId="0" applyFont="1" applyAlignment="1">
      <alignment horizontal="center" vertical="center" readingOrder="2"/>
    </xf>
    <xf numFmtId="0" fontId="44" fillId="0" borderId="0" xfId="0" applyFont="1" applyAlignment="1">
      <alignment vertical="center"/>
    </xf>
    <xf numFmtId="0" fontId="44" fillId="0" borderId="0" xfId="0" applyFont="1" applyAlignment="1">
      <alignment horizontal="justify" vertical="center"/>
    </xf>
    <xf numFmtId="0" fontId="44" fillId="0" borderId="0" xfId="0" applyFont="1" applyAlignment="1">
      <alignment/>
    </xf>
    <xf numFmtId="0" fontId="31" fillId="0" borderId="0" xfId="0" applyFont="1" applyAlignment="1">
      <alignment horizontal="center" vertical="center" readingOrder="2"/>
    </xf>
    <xf numFmtId="0" fontId="44" fillId="0" borderId="0" xfId="0" applyFont="1" applyAlignment="1">
      <alignment horizontal="justify" vertical="center" readingOrder="2"/>
    </xf>
    <xf numFmtId="0" fontId="31" fillId="0" borderId="0" xfId="0" applyFont="1" applyAlignment="1">
      <alignment horizontal="justify" vertical="center" readingOrder="2"/>
    </xf>
    <xf numFmtId="0" fontId="31" fillId="0" borderId="0" xfId="0" applyFont="1" applyAlignment="1">
      <alignment horizontal="center" vertical="center"/>
    </xf>
    <xf numFmtId="0" fontId="44" fillId="0" borderId="0" xfId="0" applyFont="1" applyAlignment="1">
      <alignment vertical="center" wrapText="1"/>
    </xf>
    <xf numFmtId="0" fontId="33" fillId="0" borderId="0" xfId="61" applyFont="1" applyFill="1" applyBorder="1" applyAlignment="1">
      <alignment horizontal="right" vertical="center" indent="1"/>
      <protection/>
    </xf>
    <xf numFmtId="0" fontId="32" fillId="0" borderId="0" xfId="61" applyFont="1" applyFill="1" applyBorder="1" applyAlignment="1">
      <alignment horizontal="left" vertical="center" wrapText="1" indent="1"/>
      <protection/>
    </xf>
    <xf numFmtId="0" fontId="33" fillId="25" borderId="11" xfId="61" applyFont="1" applyFill="1" applyBorder="1" applyAlignment="1">
      <alignment horizontal="right" vertical="center" indent="1"/>
      <protection/>
    </xf>
    <xf numFmtId="0" fontId="33" fillId="25" borderId="12" xfId="61" applyFont="1" applyFill="1" applyBorder="1" applyAlignment="1">
      <alignment horizontal="right" vertical="center" indent="1"/>
      <protection/>
    </xf>
    <xf numFmtId="0" fontId="32" fillId="25" borderId="11" xfId="61" applyFont="1" applyFill="1" applyBorder="1" applyAlignment="1">
      <alignment horizontal="left" vertical="center" wrapText="1" indent="1"/>
      <protection/>
    </xf>
    <xf numFmtId="0" fontId="32" fillId="25" borderId="12" xfId="61" applyFont="1" applyFill="1" applyBorder="1" applyAlignment="1">
      <alignment horizontal="left" vertical="center" wrapText="1" indent="1"/>
      <protection/>
    </xf>
    <xf numFmtId="0" fontId="33" fillId="25" borderId="0" xfId="61" applyFont="1" applyFill="1" applyBorder="1" applyAlignment="1">
      <alignment horizontal="right" vertical="center" indent="1"/>
      <protection/>
    </xf>
    <xf numFmtId="0" fontId="32" fillId="25" borderId="0" xfId="61" applyFont="1" applyFill="1" applyBorder="1" applyAlignment="1">
      <alignment horizontal="left" vertical="center" wrapText="1" indent="1"/>
      <protection/>
    </xf>
    <xf numFmtId="0" fontId="31" fillId="0" borderId="0" xfId="61" applyFont="1" applyFill="1" applyBorder="1" applyAlignment="1">
      <alignment horizontal="center" vertical="center"/>
      <protection/>
    </xf>
    <xf numFmtId="0" fontId="30" fillId="0" borderId="0" xfId="61" applyFont="1" applyFill="1" applyAlignment="1">
      <alignment vertical="center"/>
      <protection/>
    </xf>
    <xf numFmtId="0" fontId="30" fillId="0" borderId="0" xfId="61" applyFont="1" applyFill="1" applyAlignment="1">
      <alignment horizontal="center" vertical="center"/>
      <protection/>
    </xf>
    <xf numFmtId="0" fontId="31" fillId="0" borderId="0" xfId="61" applyFont="1" applyFill="1" applyBorder="1" applyAlignment="1">
      <alignment horizontal="center" vertical="center" readingOrder="1"/>
      <protection/>
    </xf>
    <xf numFmtId="0" fontId="30" fillId="0" borderId="0" xfId="61" applyFont="1" applyFill="1" applyAlignment="1">
      <alignment vertical="center" readingOrder="1"/>
      <protection/>
    </xf>
    <xf numFmtId="0" fontId="32" fillId="25" borderId="13" xfId="61" applyFont="1" applyFill="1" applyBorder="1" applyAlignment="1">
      <alignment horizontal="center" vertical="center"/>
      <protection/>
    </xf>
    <xf numFmtId="0" fontId="32" fillId="25" borderId="14" xfId="61" applyFont="1" applyFill="1" applyBorder="1" applyAlignment="1">
      <alignment horizontal="center" vertical="center"/>
      <protection/>
    </xf>
    <xf numFmtId="0" fontId="32" fillId="25" borderId="15" xfId="61" applyFont="1" applyFill="1" applyBorder="1" applyAlignment="1">
      <alignment horizontal="center" vertical="center"/>
      <protection/>
    </xf>
    <xf numFmtId="0" fontId="29" fillId="25" borderId="13" xfId="61" applyFont="1" applyFill="1" applyBorder="1" applyAlignment="1">
      <alignment horizontal="center" vertical="center"/>
      <protection/>
    </xf>
    <xf numFmtId="0" fontId="33" fillId="0" borderId="11" xfId="61" applyFont="1" applyFill="1" applyBorder="1" applyAlignment="1">
      <alignment horizontal="right" vertical="center" indent="1"/>
      <protection/>
    </xf>
    <xf numFmtId="0" fontId="31" fillId="0" borderId="0" xfId="61" applyFont="1" applyFill="1" applyBorder="1" applyAlignment="1">
      <alignment horizontal="center" vertical="center" readingOrder="2"/>
      <protection/>
    </xf>
    <xf numFmtId="0" fontId="37" fillId="0" borderId="0" xfId="61" applyFont="1" applyFill="1" applyBorder="1" applyAlignment="1">
      <alignment horizontal="left" vertical="center" indent="1"/>
      <protection/>
    </xf>
    <xf numFmtId="0" fontId="43" fillId="0" borderId="0" xfId="61" applyFont="1" applyFill="1" applyBorder="1" applyAlignment="1">
      <alignment horizontal="left" vertical="center" indent="1"/>
      <protection/>
    </xf>
    <xf numFmtId="0" fontId="37" fillId="25" borderId="13" xfId="61" applyFont="1" applyFill="1" applyBorder="1" applyAlignment="1">
      <alignment horizontal="left" vertical="center" indent="1"/>
      <protection/>
    </xf>
    <xf numFmtId="0" fontId="61" fillId="25" borderId="13" xfId="61" applyFont="1" applyFill="1" applyBorder="1" applyAlignment="1">
      <alignment horizontal="left" vertical="center" indent="1"/>
      <protection/>
    </xf>
    <xf numFmtId="0" fontId="37" fillId="25" borderId="0" xfId="61" applyFont="1" applyFill="1" applyBorder="1" applyAlignment="1">
      <alignment horizontal="left" vertical="center" indent="1"/>
      <protection/>
    </xf>
    <xf numFmtId="0" fontId="43" fillId="25" borderId="0" xfId="61" applyFont="1" applyFill="1" applyBorder="1" applyAlignment="1">
      <alignment horizontal="left" vertical="center" indent="1"/>
      <protection/>
    </xf>
    <xf numFmtId="0" fontId="30" fillId="0" borderId="0" xfId="61" applyFont="1" applyFill="1" applyAlignment="1">
      <alignment vertical="center" readingOrder="2"/>
      <protection/>
    </xf>
    <xf numFmtId="0" fontId="37" fillId="25" borderId="15" xfId="61" applyFont="1" applyFill="1" applyBorder="1" applyAlignment="1">
      <alignment horizontal="center" vertical="center"/>
      <protection/>
    </xf>
    <xf numFmtId="0" fontId="43" fillId="25" borderId="13" xfId="61" applyFont="1" applyFill="1" applyBorder="1" applyAlignment="1">
      <alignment horizontal="center" vertical="center"/>
      <protection/>
    </xf>
    <xf numFmtId="0" fontId="35" fillId="0" borderId="0" xfId="61" applyFont="1" applyFill="1" applyBorder="1" applyAlignment="1">
      <alignment horizontal="right" vertical="center"/>
      <protection/>
    </xf>
    <xf numFmtId="0" fontId="32" fillId="0" borderId="12" xfId="61" applyFont="1" applyFill="1" applyBorder="1" applyAlignment="1">
      <alignment horizontal="left" vertical="center" wrapText="1" indent="1"/>
      <protection/>
    </xf>
    <xf numFmtId="0" fontId="33" fillId="0" borderId="12" xfId="61" applyFont="1" applyFill="1" applyBorder="1" applyAlignment="1">
      <alignment horizontal="right" vertical="center" indent="1"/>
      <protection/>
    </xf>
    <xf numFmtId="0" fontId="37" fillId="25" borderId="13" xfId="61" applyFont="1" applyFill="1" applyBorder="1" applyAlignment="1">
      <alignment horizontal="center" vertical="center"/>
      <protection/>
    </xf>
    <xf numFmtId="0" fontId="37" fillId="25" borderId="14" xfId="61" applyFont="1" applyFill="1" applyBorder="1" applyAlignment="1">
      <alignment horizontal="center" vertical="center"/>
      <protection/>
    </xf>
    <xf numFmtId="0" fontId="61" fillId="0" borderId="0" xfId="61" applyFont="1" applyFill="1" applyBorder="1" applyAlignment="1">
      <alignment horizontal="right" vertical="center" indent="1"/>
      <protection/>
    </xf>
    <xf numFmtId="0" fontId="37" fillId="0" borderId="0" xfId="61" applyFont="1" applyFill="1" applyBorder="1" applyAlignment="1">
      <alignment horizontal="left" vertical="center" wrapText="1" indent="1"/>
      <protection/>
    </xf>
    <xf numFmtId="0" fontId="61" fillId="25" borderId="11" xfId="61" applyFont="1" applyFill="1" applyBorder="1" applyAlignment="1">
      <alignment horizontal="right" vertical="center" indent="1"/>
      <protection/>
    </xf>
    <xf numFmtId="0" fontId="61" fillId="25" borderId="12" xfId="61" applyFont="1" applyFill="1" applyBorder="1" applyAlignment="1">
      <alignment horizontal="right" vertical="center" indent="1"/>
      <protection/>
    </xf>
    <xf numFmtId="0" fontId="37" fillId="25" borderId="11" xfId="61" applyFont="1" applyFill="1" applyBorder="1" applyAlignment="1">
      <alignment horizontal="left" vertical="center" wrapText="1" indent="1"/>
      <protection/>
    </xf>
    <xf numFmtId="0" fontId="37" fillId="25" borderId="12" xfId="61" applyFont="1" applyFill="1" applyBorder="1" applyAlignment="1">
      <alignment horizontal="left" vertical="center" wrapText="1" indent="1"/>
      <protection/>
    </xf>
    <xf numFmtId="0" fontId="61" fillId="25" borderId="0" xfId="61" applyFont="1" applyFill="1" applyBorder="1" applyAlignment="1">
      <alignment horizontal="right" vertical="center" indent="1"/>
      <protection/>
    </xf>
    <xf numFmtId="0" fontId="37" fillId="25" borderId="0" xfId="61" applyFont="1" applyFill="1" applyBorder="1" applyAlignment="1">
      <alignment horizontal="left" vertical="center" wrapText="1" indent="1"/>
      <protection/>
    </xf>
    <xf numFmtId="0" fontId="37" fillId="0" borderId="12" xfId="61" applyFont="1" applyFill="1" applyBorder="1" applyAlignment="1">
      <alignment horizontal="left" vertical="center" indent="1"/>
      <protection/>
    </xf>
    <xf numFmtId="0" fontId="61" fillId="0" borderId="12" xfId="61" applyFont="1" applyFill="1" applyBorder="1" applyAlignment="1">
      <alignment horizontal="right" vertical="center" indent="1"/>
      <protection/>
    </xf>
    <xf numFmtId="0" fontId="61" fillId="0" borderId="11" xfId="61" applyFont="1" applyFill="1" applyBorder="1" applyAlignment="1">
      <alignment horizontal="right" vertical="center" indent="1"/>
      <protection/>
    </xf>
    <xf numFmtId="0" fontId="30" fillId="0" borderId="0" xfId="61" applyFont="1" applyFill="1" applyAlignment="1">
      <alignment horizontal="center" vertical="center" readingOrder="2"/>
      <protection/>
    </xf>
    <xf numFmtId="0" fontId="61" fillId="25" borderId="13" xfId="61" applyFont="1" applyFill="1" applyBorder="1" applyAlignment="1">
      <alignment horizontal="center" vertical="center"/>
      <protection/>
    </xf>
    <xf numFmtId="0" fontId="37" fillId="0" borderId="11" xfId="61" applyFont="1" applyFill="1" applyBorder="1" applyAlignment="1">
      <alignment horizontal="left" vertical="center" wrapText="1" indent="1"/>
      <protection/>
    </xf>
    <xf numFmtId="0" fontId="35" fillId="0" borderId="0" xfId="0" applyFont="1" applyFill="1" applyAlignment="1">
      <alignment horizontal="right" readingOrder="2"/>
    </xf>
    <xf numFmtId="0" fontId="37" fillId="25" borderId="15" xfId="0" applyFont="1" applyFill="1" applyBorder="1" applyAlignment="1">
      <alignment horizontal="center" vertical="center"/>
    </xf>
    <xf numFmtId="0" fontId="37" fillId="25" borderId="13" xfId="0" applyFont="1" applyFill="1" applyBorder="1" applyAlignment="1">
      <alignment horizontal="center" vertical="center"/>
    </xf>
    <xf numFmtId="0" fontId="37" fillId="25" borderId="14" xfId="0" applyFont="1" applyFill="1" applyBorder="1" applyAlignment="1">
      <alignment horizontal="center" vertical="center"/>
    </xf>
    <xf numFmtId="0" fontId="31" fillId="0" borderId="0" xfId="0" applyFont="1" applyFill="1" applyAlignment="1">
      <alignment horizontal="center" vertical="center"/>
    </xf>
    <xf numFmtId="0" fontId="31" fillId="0" borderId="0" xfId="0" applyFont="1" applyFill="1" applyAlignment="1">
      <alignment horizontal="center"/>
    </xf>
    <xf numFmtId="0" fontId="31" fillId="0" borderId="0" xfId="0" applyFont="1" applyFill="1" applyAlignment="1">
      <alignment horizontal="center" vertical="center" readingOrder="2"/>
    </xf>
    <xf numFmtId="0" fontId="37" fillId="25" borderId="16" xfId="0" applyFont="1" applyFill="1" applyBorder="1" applyAlignment="1">
      <alignment horizontal="center" vertical="center"/>
    </xf>
    <xf numFmtId="0" fontId="37" fillId="25" borderId="17" xfId="0" applyFont="1" applyFill="1" applyBorder="1" applyAlignment="1">
      <alignment horizontal="center" vertical="center"/>
    </xf>
    <xf numFmtId="0" fontId="37" fillId="25" borderId="20" xfId="0" applyFont="1" applyFill="1" applyBorder="1" applyAlignment="1">
      <alignment horizontal="center" vertical="center"/>
    </xf>
    <xf numFmtId="0" fontId="37" fillId="25" borderId="18"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0" xfId="0" applyFont="1" applyFill="1" applyBorder="1" applyAlignment="1">
      <alignment horizontal="center" vertical="center" readingOrder="2"/>
    </xf>
    <xf numFmtId="0" fontId="35" fillId="0" borderId="0" xfId="62" applyFont="1" applyFill="1" applyBorder="1" applyAlignment="1">
      <alignment horizontal="left" vertical="center" wrapText="1"/>
      <protection/>
    </xf>
    <xf numFmtId="0" fontId="42" fillId="0" borderId="0" xfId="62" applyFont="1" applyFill="1" applyBorder="1" applyAlignment="1">
      <alignment horizontal="left" vertical="center" wrapText="1"/>
      <protection/>
    </xf>
    <xf numFmtId="0" fontId="37" fillId="25" borderId="15" xfId="0" applyFont="1" applyFill="1" applyBorder="1" applyAlignment="1">
      <alignment horizontal="center" vertical="center" wrapText="1"/>
    </xf>
    <xf numFmtId="0" fontId="37" fillId="27" borderId="15" xfId="0" applyFont="1" applyFill="1" applyBorder="1" applyAlignment="1">
      <alignment horizontal="center" vertical="center" wrapText="1"/>
    </xf>
    <xf numFmtId="0" fontId="37" fillId="27" borderId="13" xfId="0" applyFont="1" applyFill="1" applyBorder="1" applyAlignment="1">
      <alignment horizontal="center" vertical="center" wrapText="1"/>
    </xf>
    <xf numFmtId="0" fontId="31" fillId="0" borderId="0" xfId="0" applyFont="1" applyBorder="1" applyAlignment="1">
      <alignment horizontal="center" vertical="center"/>
    </xf>
    <xf numFmtId="0" fontId="31" fillId="0" borderId="0" xfId="0" applyFont="1" applyBorder="1" applyAlignment="1">
      <alignment horizontal="center" vertical="center" readingOrder="2"/>
    </xf>
    <xf numFmtId="0" fontId="32" fillId="27" borderId="16" xfId="0" applyFont="1" applyFill="1" applyBorder="1" applyAlignment="1">
      <alignment horizontal="center" vertical="center" wrapText="1"/>
    </xf>
    <xf numFmtId="0" fontId="32" fillId="27" borderId="17" xfId="0" applyFont="1" applyFill="1" applyBorder="1" applyAlignment="1">
      <alignment horizontal="center" vertical="center"/>
    </xf>
    <xf numFmtId="0" fontId="32" fillId="27" borderId="13" xfId="0" applyFont="1" applyFill="1" applyBorder="1" applyAlignment="1">
      <alignment horizontal="center" vertical="center" wrapText="1"/>
    </xf>
    <xf numFmtId="0" fontId="37" fillId="27" borderId="14" xfId="0" applyFont="1" applyFill="1" applyBorder="1" applyAlignment="1">
      <alignment horizontal="center" vertical="center" wrapText="1"/>
    </xf>
    <xf numFmtId="0" fontId="32" fillId="27" borderId="11" xfId="0" applyFont="1" applyFill="1" applyBorder="1" applyAlignment="1">
      <alignment horizontal="center" vertical="center" wrapText="1"/>
    </xf>
    <xf numFmtId="0" fontId="32" fillId="27" borderId="12" xfId="0" applyFont="1" applyFill="1" applyBorder="1" applyAlignment="1">
      <alignment horizontal="center" vertical="center" wrapText="1"/>
    </xf>
    <xf numFmtId="0" fontId="31" fillId="0" borderId="0" xfId="59" applyFont="1" applyAlignment="1">
      <alignment horizontal="center" vertic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S_Arabic" xfId="56"/>
    <cellStyle name="Neutral" xfId="57"/>
    <cellStyle name="Normal 2" xfId="58"/>
    <cellStyle name="Normal 2 2" xfId="59"/>
    <cellStyle name="Normal 3_Book1" xfId="60"/>
    <cellStyle name="Normal_الجداول الخاصة بمحاكم دبي 2007-2009" xfId="61"/>
    <cellStyle name="Normal_مركز دعم واتخاذ القرار"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F8F0E8"/>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F1E1D1"/>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chartsheet" Target="chartsheets/sheet2.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7"/>
      <c:rotY val="0"/>
      <c:depthPercent val="100"/>
      <c:rAngAx val="1"/>
    </c:view3D>
    <c:plotArea>
      <c:layout>
        <c:manualLayout>
          <c:xMode val="edge"/>
          <c:yMode val="edge"/>
          <c:x val="0.023"/>
          <c:y val="0.18225"/>
          <c:w val="0.8695"/>
          <c:h val="0.651"/>
        </c:manualLayout>
      </c:layout>
      <c:bar3DChart>
        <c:barDir val="col"/>
        <c:grouping val="clustered"/>
        <c:varyColors val="0"/>
        <c:ser>
          <c:idx val="1"/>
          <c:order val="0"/>
          <c:tx>
            <c:strRef>
              <c:f>'بيانات الرسومات'!$A$4</c:f>
              <c:strCache>
                <c:ptCount val="1"/>
                <c:pt idx="0">
                  <c:v>المحامون  Lawyers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numRef>
              <c:f>'بيانات الرسومات'!$B$3:$D$3</c:f>
              <c:numCache>
                <c:ptCount val="3"/>
                <c:pt idx="0">
                  <c:v>2017</c:v>
                </c:pt>
                <c:pt idx="1">
                  <c:v>2018</c:v>
                </c:pt>
                <c:pt idx="2">
                  <c:v>2019</c:v>
                </c:pt>
              </c:numCache>
            </c:numRef>
          </c:cat>
          <c:val>
            <c:numRef>
              <c:f>'بيانات الرسومات'!$B$4:$D$4</c:f>
              <c:numCache>
                <c:ptCount val="3"/>
                <c:pt idx="0">
                  <c:v>890</c:v>
                </c:pt>
                <c:pt idx="1">
                  <c:v>959</c:v>
                </c:pt>
                <c:pt idx="2">
                  <c:v>1007</c:v>
                </c:pt>
              </c:numCache>
            </c:numRef>
          </c:val>
          <c:shape val="box"/>
        </c:ser>
        <c:ser>
          <c:idx val="2"/>
          <c:order val="1"/>
          <c:tx>
            <c:strRef>
              <c:f>'بيانات الرسومات'!$A$5</c:f>
              <c:strCache>
                <c:ptCount val="1"/>
                <c:pt idx="0">
                  <c:v>الخبراء  Connoisseurs</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'بيانات الرسومات'!$B$3:$D$3</c:f>
              <c:numCache>
                <c:ptCount val="3"/>
                <c:pt idx="0">
                  <c:v>2017</c:v>
                </c:pt>
                <c:pt idx="1">
                  <c:v>2018</c:v>
                </c:pt>
                <c:pt idx="2">
                  <c:v>2019</c:v>
                </c:pt>
              </c:numCache>
            </c:numRef>
          </c:cat>
          <c:val>
            <c:numRef>
              <c:f>'بيانات الرسومات'!$B$5:$D$5</c:f>
              <c:numCache>
                <c:ptCount val="3"/>
                <c:pt idx="0">
                  <c:v>131</c:v>
                </c:pt>
                <c:pt idx="1">
                  <c:v>90</c:v>
                </c:pt>
                <c:pt idx="2">
                  <c:v>110</c:v>
                </c:pt>
              </c:numCache>
            </c:numRef>
          </c:val>
          <c:shape val="box"/>
        </c:ser>
        <c:ser>
          <c:idx val="0"/>
          <c:order val="2"/>
          <c:tx>
            <c:strRef>
              <c:f>'بيانات الرسومات'!$A$6</c:f>
              <c:strCache>
                <c:ptCount val="1"/>
                <c:pt idx="0">
                  <c:v>القضاة  Judges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'بيانات الرسومات'!$B$3:$D$3</c:f>
              <c:numCache>
                <c:ptCount val="3"/>
                <c:pt idx="0">
                  <c:v>2017</c:v>
                </c:pt>
                <c:pt idx="1">
                  <c:v>2018</c:v>
                </c:pt>
                <c:pt idx="2">
                  <c:v>2019</c:v>
                </c:pt>
              </c:numCache>
            </c:numRef>
          </c:cat>
          <c:val>
            <c:numRef>
              <c:f>'بيانات الرسومات'!$B$6:$D$6</c:f>
              <c:numCache>
                <c:ptCount val="3"/>
                <c:pt idx="0">
                  <c:v>228</c:v>
                </c:pt>
                <c:pt idx="1">
                  <c:v>204</c:v>
                </c:pt>
                <c:pt idx="2">
                  <c:v>215</c:v>
                </c:pt>
              </c:numCache>
            </c:numRef>
          </c:val>
          <c:shape val="box"/>
        </c:ser>
        <c:shape val="box"/>
        <c:axId val="9069714"/>
        <c:axId val="41762803"/>
      </c:bar3DChart>
      <c:catAx>
        <c:axId val="9069714"/>
        <c:scaling>
          <c:orientation val="minMax"/>
        </c:scaling>
        <c:axPos val="b"/>
        <c:delete val="0"/>
        <c:numFmt formatCode="General" sourceLinked="1"/>
        <c:majorTickMark val="out"/>
        <c:minorTickMark val="none"/>
        <c:tickLblPos val="low"/>
        <c:spPr>
          <a:ln w="3175">
            <a:solidFill>
              <a:srgbClr val="000000"/>
            </a:solidFill>
          </a:ln>
        </c:spPr>
        <c:crossAx val="41762803"/>
        <c:crosses val="autoZero"/>
        <c:auto val="1"/>
        <c:lblOffset val="100"/>
        <c:tickLblSkip val="1"/>
        <c:noMultiLvlLbl val="0"/>
      </c:catAx>
      <c:valAx>
        <c:axId val="41762803"/>
        <c:scaling>
          <c:orientation val="minMax"/>
        </c:scaling>
        <c:axPos val="l"/>
        <c:delete val="0"/>
        <c:numFmt formatCode="General" sourceLinked="1"/>
        <c:majorTickMark val="out"/>
        <c:minorTickMark val="none"/>
        <c:tickLblPos val="nextTo"/>
        <c:spPr>
          <a:ln w="3175">
            <a:solidFill>
              <a:srgbClr val="000000"/>
            </a:solidFill>
          </a:ln>
        </c:spPr>
        <c:crossAx val="9069714"/>
        <c:crossesAt val="1"/>
        <c:crossBetween val="between"/>
        <c:dispUnits/>
      </c:valAx>
      <c:spPr>
        <a:noFill/>
        <a:ln>
          <a:noFill/>
        </a:ln>
      </c:spPr>
    </c:plotArea>
    <c:legend>
      <c:legendPos val="b"/>
      <c:layout>
        <c:manualLayout>
          <c:xMode val="edge"/>
          <c:yMode val="edge"/>
          <c:x val="0.242"/>
          <c:y val="0.92875"/>
          <c:w val="0.44775"/>
          <c:h val="0.039"/>
        </c:manualLayout>
      </c:layout>
      <c:overlay val="0"/>
      <c:spPr>
        <a:solidFill>
          <a:srgbClr val="FFFFFF"/>
        </a:solidFill>
        <a:ln w="3175">
          <a:noFill/>
        </a:ln>
      </c:spPr>
      <c:txPr>
        <a:bodyPr vert="horz" rot="0"/>
        <a:lstStyle/>
        <a:p>
          <a:pPr>
            <a:defRPr lang="en-US" cap="none" sz="775" b="1" i="0" u="none" baseline="0">
              <a:solidFill>
                <a:srgbClr val="000000"/>
              </a:solidFil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1"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0"/>
      <c:rotY val="0"/>
      <c:depthPercent val="100"/>
      <c:rAngAx val="1"/>
    </c:view3D>
    <c:plotArea>
      <c:layout>
        <c:manualLayout>
          <c:xMode val="edge"/>
          <c:yMode val="edge"/>
          <c:x val="0.0745"/>
          <c:y val="0.1675"/>
          <c:w val="0.87275"/>
          <c:h val="0.7125"/>
        </c:manualLayout>
      </c:layout>
      <c:bar3DChart>
        <c:barDir val="col"/>
        <c:grouping val="clustered"/>
        <c:varyColors val="0"/>
        <c:ser>
          <c:idx val="0"/>
          <c:order val="0"/>
          <c:tx>
            <c:strRef>
              <c:f>'بيانات الرسومات'!$A$11</c:f>
              <c:strCache>
                <c:ptCount val="1"/>
                <c:pt idx="0">
                  <c:v>ذكور  Males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numFmt formatCode="#,##0" sourceLinked="0"/>
            <c:spPr>
              <a:noFill/>
              <a:ln w="3175">
                <a:noFill/>
              </a:ln>
            </c:spPr>
            <c:showLegendKey val="0"/>
            <c:showVal val="1"/>
            <c:showBubbleSize val="0"/>
            <c:showCatName val="0"/>
            <c:showSerName val="0"/>
            <c:showPercent val="0"/>
          </c:dLbls>
          <c:cat>
            <c:numRef>
              <c:f>'بيانات الرسومات'!$B$10:$D$10</c:f>
              <c:numCache>
                <c:ptCount val="3"/>
                <c:pt idx="0">
                  <c:v>2017</c:v>
                </c:pt>
                <c:pt idx="1">
                  <c:v>2018</c:v>
                </c:pt>
                <c:pt idx="2">
                  <c:v>2019</c:v>
                </c:pt>
              </c:numCache>
            </c:numRef>
          </c:cat>
          <c:val>
            <c:numRef>
              <c:f>'بيانات الرسومات'!$B$11:$D$11</c:f>
              <c:numCache>
                <c:ptCount val="3"/>
                <c:pt idx="0">
                  <c:v>127296</c:v>
                </c:pt>
                <c:pt idx="1">
                  <c:v>59619</c:v>
                </c:pt>
                <c:pt idx="2">
                  <c:v>41225</c:v>
                </c:pt>
              </c:numCache>
            </c:numRef>
          </c:val>
          <c:shape val="box"/>
        </c:ser>
        <c:ser>
          <c:idx val="1"/>
          <c:order val="1"/>
          <c:tx>
            <c:strRef>
              <c:f>'بيانات الرسومات'!$A$12</c:f>
              <c:strCache>
                <c:ptCount val="1"/>
                <c:pt idx="0">
                  <c:v>إناث  Females</c:v>
                </c:pt>
              </c:strCache>
            </c:strRef>
          </c:tx>
          <c:spPr>
            <a:solidFill>
              <a:srgbClr val="5959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numFmt formatCode="#,##0" sourceLinked="0"/>
            <c:spPr>
              <a:noFill/>
              <a:ln w="3175">
                <a:noFill/>
              </a:ln>
            </c:spPr>
            <c:showLegendKey val="0"/>
            <c:showVal val="1"/>
            <c:showBubbleSize val="0"/>
            <c:showCatName val="0"/>
            <c:showSerName val="0"/>
            <c:showPercent val="0"/>
          </c:dLbls>
          <c:cat>
            <c:numRef>
              <c:f>'بيانات الرسومات'!$B$10:$D$10</c:f>
              <c:numCache>
                <c:ptCount val="3"/>
                <c:pt idx="0">
                  <c:v>2017</c:v>
                </c:pt>
                <c:pt idx="1">
                  <c:v>2018</c:v>
                </c:pt>
                <c:pt idx="2">
                  <c:v>2019</c:v>
                </c:pt>
              </c:numCache>
            </c:numRef>
          </c:cat>
          <c:val>
            <c:numRef>
              <c:f>'بيانات الرسومات'!$B$12:$D$12</c:f>
              <c:numCache>
                <c:ptCount val="3"/>
                <c:pt idx="0">
                  <c:v>16909</c:v>
                </c:pt>
                <c:pt idx="1">
                  <c:v>8550</c:v>
                </c:pt>
                <c:pt idx="2">
                  <c:v>4496</c:v>
                </c:pt>
              </c:numCache>
            </c:numRef>
          </c:val>
          <c:shape val="box"/>
        </c:ser>
        <c:shape val="box"/>
        <c:axId val="33111428"/>
        <c:axId val="11847237"/>
      </c:bar3DChart>
      <c:catAx>
        <c:axId val="3311142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100" b="1" i="0" u="none" baseline="0">
                <a:solidFill>
                  <a:srgbClr val="000000"/>
                </a:solidFill>
              </a:defRPr>
            </a:pPr>
          </a:p>
        </c:txPr>
        <c:crossAx val="11847237"/>
        <c:crosses val="autoZero"/>
        <c:auto val="1"/>
        <c:lblOffset val="100"/>
        <c:tickLblSkip val="1"/>
        <c:noMultiLvlLbl val="0"/>
      </c:catAx>
      <c:valAx>
        <c:axId val="11847237"/>
        <c:scaling>
          <c:orientation val="minMax"/>
        </c:scaling>
        <c:axPos val="l"/>
        <c:delete val="0"/>
        <c:numFmt formatCode="General" sourceLinked="1"/>
        <c:majorTickMark val="out"/>
        <c:minorTickMark val="none"/>
        <c:tickLblPos val="nextTo"/>
        <c:spPr>
          <a:ln w="3175">
            <a:solidFill>
              <a:srgbClr val="000000"/>
            </a:solidFill>
          </a:ln>
        </c:spPr>
        <c:crossAx val="33111428"/>
        <c:crossesAt val="1"/>
        <c:crossBetween val="between"/>
        <c:dispUnits/>
      </c:valAx>
      <c:spPr>
        <a:noFill/>
        <a:ln>
          <a:noFill/>
        </a:ln>
      </c:spPr>
    </c:plotArea>
    <c:legend>
      <c:legendPos val="b"/>
      <c:layout>
        <c:manualLayout>
          <c:xMode val="edge"/>
          <c:yMode val="edge"/>
          <c:x val="0.38875"/>
          <c:y val="0.9305"/>
          <c:w val="0.26725"/>
          <c:h val="0.03775"/>
        </c:manualLayout>
      </c:layout>
      <c:overlay val="0"/>
      <c:spPr>
        <a:solidFill>
          <a:srgbClr val="FFFFFF"/>
        </a:solidFill>
        <a:ln w="3175">
          <a:noFill/>
        </a:ln>
      </c:spPr>
      <c:txPr>
        <a:bodyPr vert="horz" rot="0"/>
        <a:lstStyle/>
        <a:p>
          <a:pPr>
            <a:defRPr lang="en-US" cap="none" sz="1100" b="1" i="0" u="none" baseline="0">
              <a:solidFill>
                <a:srgbClr val="000000"/>
              </a:solidFil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9.xml" /></Relationships>
</file>

<file path=xl/chartsheets/sheet1.xml><?xml version="1.0" encoding="utf-8"?>
<chartsheet xmlns="http://schemas.openxmlformats.org/spreadsheetml/2006/main" xmlns:r="http://schemas.openxmlformats.org/officeDocument/2006/relationships">
  <sheetPr codeName="Chart11">
    <tabColor indexed="9"/>
  </sheetPr>
  <sheetViews>
    <sheetView workbookViewId="0"/>
  </sheetViews>
  <pageMargins left="0.75" right="0.75" top="1" bottom="1" header="0.5" footer="0.5"/>
  <pageSetup horizontalDpi="600" verticalDpi="600" orientation="landscape" paperSize="9"/>
  <headerFooter>
    <oddHeader>&amp;R&amp;"WinSoft Pro,غامق"شكل (01-07) Figure</oddHeader>
  </headerFooter>
  <drawing r:id="rId1"/>
</chartsheet>
</file>

<file path=xl/chartsheets/sheet2.xml><?xml version="1.0" encoding="utf-8"?>
<chartsheet xmlns="http://schemas.openxmlformats.org/spreadsheetml/2006/main" xmlns:r="http://schemas.openxmlformats.org/officeDocument/2006/relationships">
  <sheetPr>
    <tabColor indexed="9"/>
  </sheetPr>
  <sheetViews>
    <sheetView tabSelected="1" workbookViewId="0" zoomScale="85"/>
  </sheetViews>
  <pageMargins left="0.7480314960629921" right="0.7480314960629921" top="0.984251968503937" bottom="0.984251968503937" header="0.5118110236220472" footer="0.5118110236220472"/>
  <pageSetup horizontalDpi="600" verticalDpi="600" orientation="landscape" paperSize="9"/>
  <headerFooter>
    <oddHeader>&amp;R&amp;9شكل ( 02 - 07 ) Figure</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1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1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1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20.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2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0</xdr:rowOff>
    </xdr:from>
    <xdr:to>
      <xdr:col>0</xdr:col>
      <xdr:colOff>2933700</xdr:colOff>
      <xdr:row>0</xdr:row>
      <xdr:rowOff>552450</xdr:rowOff>
    </xdr:to>
    <xdr:pic>
      <xdr:nvPicPr>
        <xdr:cNvPr id="1" name="Picture 3"/>
        <xdr:cNvPicPr preferRelativeResize="1">
          <a:picLocks noChangeAspect="1"/>
        </xdr:cNvPicPr>
      </xdr:nvPicPr>
      <xdr:blipFill>
        <a:blip r:embed="rId1"/>
        <a:srcRect l="72909" t="-6959"/>
        <a:stretch>
          <a:fillRect/>
        </a:stretch>
      </xdr:blipFill>
      <xdr:spPr>
        <a:xfrm>
          <a:off x="200025" y="0"/>
          <a:ext cx="2733675" cy="552450"/>
        </a:xfrm>
        <a:prstGeom prst="rect">
          <a:avLst/>
        </a:prstGeom>
        <a:noFill/>
        <a:ln w="9525" cmpd="sng">
          <a:noFill/>
        </a:ln>
      </xdr:spPr>
    </xdr:pic>
    <xdr:clientData/>
  </xdr:twoCellAnchor>
  <xdr:twoCellAnchor editAs="oneCell">
    <xdr:from>
      <xdr:col>0</xdr:col>
      <xdr:colOff>5257800</xdr:colOff>
      <xdr:row>0</xdr:row>
      <xdr:rowOff>76200</xdr:rowOff>
    </xdr:from>
    <xdr:to>
      <xdr:col>0</xdr:col>
      <xdr:colOff>6505575</xdr:colOff>
      <xdr:row>0</xdr:row>
      <xdr:rowOff>628650</xdr:rowOff>
    </xdr:to>
    <xdr:pic>
      <xdr:nvPicPr>
        <xdr:cNvPr id="2" name="Picture 4"/>
        <xdr:cNvPicPr preferRelativeResize="1">
          <a:picLocks noChangeAspect="1"/>
        </xdr:cNvPicPr>
      </xdr:nvPicPr>
      <xdr:blipFill>
        <a:blip r:embed="rId1"/>
        <a:srcRect l="-236" t="-4638" r="88104"/>
        <a:stretch>
          <a:fillRect/>
        </a:stretch>
      </xdr:blipFill>
      <xdr:spPr>
        <a:xfrm>
          <a:off x="5257800" y="76200"/>
          <a:ext cx="1247775" cy="552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676275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3</xdr:col>
      <xdr:colOff>628650</xdr:colOff>
      <xdr:row>0</xdr:row>
      <xdr:rowOff>38100</xdr:rowOff>
    </xdr:from>
    <xdr:to>
      <xdr:col>3</xdr:col>
      <xdr:colOff>1876425</xdr:colOff>
      <xdr:row>0</xdr:row>
      <xdr:rowOff>590550</xdr:rowOff>
    </xdr:to>
    <xdr:pic>
      <xdr:nvPicPr>
        <xdr:cNvPr id="2" name="Picture 4"/>
        <xdr:cNvPicPr preferRelativeResize="1">
          <a:picLocks noChangeAspect="1"/>
        </xdr:cNvPicPr>
      </xdr:nvPicPr>
      <xdr:blipFill>
        <a:blip r:embed="rId2"/>
        <a:srcRect l="-1991" t="-4638"/>
        <a:stretch>
          <a:fillRect/>
        </a:stretch>
      </xdr:blipFill>
      <xdr:spPr>
        <a:xfrm>
          <a:off x="6800850" y="38100"/>
          <a:ext cx="1247775" cy="5524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866775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3</xdr:col>
      <xdr:colOff>476250</xdr:colOff>
      <xdr:row>0</xdr:row>
      <xdr:rowOff>28575</xdr:rowOff>
    </xdr:from>
    <xdr:to>
      <xdr:col>3</xdr:col>
      <xdr:colOff>1724025</xdr:colOff>
      <xdr:row>0</xdr:row>
      <xdr:rowOff>581025</xdr:rowOff>
    </xdr:to>
    <xdr:pic>
      <xdr:nvPicPr>
        <xdr:cNvPr id="2" name="Picture 4"/>
        <xdr:cNvPicPr preferRelativeResize="1">
          <a:picLocks noChangeAspect="1"/>
        </xdr:cNvPicPr>
      </xdr:nvPicPr>
      <xdr:blipFill>
        <a:blip r:embed="rId2"/>
        <a:srcRect l="-1991" t="-4638"/>
        <a:stretch>
          <a:fillRect/>
        </a:stretch>
      </xdr:blipFill>
      <xdr:spPr>
        <a:xfrm>
          <a:off x="6076950" y="28575"/>
          <a:ext cx="1247775" cy="5524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3</xdr:col>
      <xdr:colOff>66675</xdr:colOff>
      <xdr:row>1</xdr:row>
      <xdr:rowOff>552450</xdr:rowOff>
    </xdr:to>
    <xdr:pic>
      <xdr:nvPicPr>
        <xdr:cNvPr id="1" name="Picture 3"/>
        <xdr:cNvPicPr preferRelativeResize="1">
          <a:picLocks noChangeAspect="1"/>
        </xdr:cNvPicPr>
      </xdr:nvPicPr>
      <xdr:blipFill>
        <a:blip r:embed="rId1"/>
        <a:srcRect t="-6959"/>
        <a:stretch>
          <a:fillRect/>
        </a:stretch>
      </xdr:blipFill>
      <xdr:spPr>
        <a:xfrm>
          <a:off x="0" y="57150"/>
          <a:ext cx="2733675" cy="552450"/>
        </a:xfrm>
        <a:prstGeom prst="rect">
          <a:avLst/>
        </a:prstGeom>
        <a:noFill/>
        <a:ln w="9525" cmpd="sng">
          <a:noFill/>
        </a:ln>
      </xdr:spPr>
    </xdr:pic>
    <xdr:clientData/>
  </xdr:twoCellAnchor>
  <xdr:twoCellAnchor editAs="oneCell">
    <xdr:from>
      <xdr:col>8</xdr:col>
      <xdr:colOff>466725</xdr:colOff>
      <xdr:row>1</xdr:row>
      <xdr:rowOff>0</xdr:rowOff>
    </xdr:from>
    <xdr:to>
      <xdr:col>9</xdr:col>
      <xdr:colOff>790575</xdr:colOff>
      <xdr:row>1</xdr:row>
      <xdr:rowOff>552450</xdr:rowOff>
    </xdr:to>
    <xdr:pic>
      <xdr:nvPicPr>
        <xdr:cNvPr id="2" name="Picture 4"/>
        <xdr:cNvPicPr preferRelativeResize="1">
          <a:picLocks noChangeAspect="1"/>
        </xdr:cNvPicPr>
      </xdr:nvPicPr>
      <xdr:blipFill>
        <a:blip r:embed="rId2"/>
        <a:srcRect l="-1991" t="-4638"/>
        <a:stretch>
          <a:fillRect/>
        </a:stretch>
      </xdr:blipFill>
      <xdr:spPr>
        <a:xfrm>
          <a:off x="7753350" y="57150"/>
          <a:ext cx="1247775" cy="5524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657225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3</xdr:col>
      <xdr:colOff>647700</xdr:colOff>
      <xdr:row>0</xdr:row>
      <xdr:rowOff>57150</xdr:rowOff>
    </xdr:from>
    <xdr:to>
      <xdr:col>3</xdr:col>
      <xdr:colOff>1895475</xdr:colOff>
      <xdr:row>0</xdr:row>
      <xdr:rowOff>609600</xdr:rowOff>
    </xdr:to>
    <xdr:pic>
      <xdr:nvPicPr>
        <xdr:cNvPr id="2" name="Picture 4"/>
        <xdr:cNvPicPr preferRelativeResize="1">
          <a:picLocks noChangeAspect="1"/>
        </xdr:cNvPicPr>
      </xdr:nvPicPr>
      <xdr:blipFill>
        <a:blip r:embed="rId2"/>
        <a:srcRect l="-1991" t="-4638"/>
        <a:stretch>
          <a:fillRect/>
        </a:stretch>
      </xdr:blipFill>
      <xdr:spPr>
        <a:xfrm>
          <a:off x="6877050" y="57150"/>
          <a:ext cx="1247775" cy="5524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895350</xdr:colOff>
      <xdr:row>1</xdr:row>
      <xdr:rowOff>552450</xdr:rowOff>
    </xdr:to>
    <xdr:pic>
      <xdr:nvPicPr>
        <xdr:cNvPr id="1" name="Picture 3"/>
        <xdr:cNvPicPr preferRelativeResize="1">
          <a:picLocks noChangeAspect="1"/>
        </xdr:cNvPicPr>
      </xdr:nvPicPr>
      <xdr:blipFill>
        <a:blip r:embed="rId1"/>
        <a:srcRect t="-6959"/>
        <a:stretch>
          <a:fillRect/>
        </a:stretch>
      </xdr:blipFill>
      <xdr:spPr>
        <a:xfrm>
          <a:off x="0" y="47625"/>
          <a:ext cx="2733675" cy="552450"/>
        </a:xfrm>
        <a:prstGeom prst="rect">
          <a:avLst/>
        </a:prstGeom>
        <a:noFill/>
        <a:ln w="9525" cmpd="sng">
          <a:noFill/>
        </a:ln>
      </xdr:spPr>
    </xdr:pic>
    <xdr:clientData/>
  </xdr:twoCellAnchor>
  <xdr:twoCellAnchor editAs="oneCell">
    <xdr:from>
      <xdr:col>8</xdr:col>
      <xdr:colOff>381000</xdr:colOff>
      <xdr:row>1</xdr:row>
      <xdr:rowOff>0</xdr:rowOff>
    </xdr:from>
    <xdr:to>
      <xdr:col>9</xdr:col>
      <xdr:colOff>733425</xdr:colOff>
      <xdr:row>1</xdr:row>
      <xdr:rowOff>542925</xdr:rowOff>
    </xdr:to>
    <xdr:pic>
      <xdr:nvPicPr>
        <xdr:cNvPr id="2" name="Picture 4"/>
        <xdr:cNvPicPr preferRelativeResize="1">
          <a:picLocks noChangeAspect="1"/>
        </xdr:cNvPicPr>
      </xdr:nvPicPr>
      <xdr:blipFill>
        <a:blip r:embed="rId2"/>
        <a:srcRect l="-1991" t="-4638"/>
        <a:stretch>
          <a:fillRect/>
        </a:stretch>
      </xdr:blipFill>
      <xdr:spPr>
        <a:xfrm>
          <a:off x="7648575" y="47625"/>
          <a:ext cx="1257300" cy="5429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123825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9</xdr:col>
      <xdr:colOff>180975</xdr:colOff>
      <xdr:row>0</xdr:row>
      <xdr:rowOff>47625</xdr:rowOff>
    </xdr:from>
    <xdr:to>
      <xdr:col>10</xdr:col>
      <xdr:colOff>628650</xdr:colOff>
      <xdr:row>0</xdr:row>
      <xdr:rowOff>600075</xdr:rowOff>
    </xdr:to>
    <xdr:pic>
      <xdr:nvPicPr>
        <xdr:cNvPr id="2" name="Picture 4"/>
        <xdr:cNvPicPr preferRelativeResize="1">
          <a:picLocks noChangeAspect="1"/>
        </xdr:cNvPicPr>
      </xdr:nvPicPr>
      <xdr:blipFill>
        <a:blip r:embed="rId2"/>
        <a:srcRect l="-1991" t="-4638"/>
        <a:stretch>
          <a:fillRect/>
        </a:stretch>
      </xdr:blipFill>
      <xdr:spPr>
        <a:xfrm>
          <a:off x="7591425" y="47625"/>
          <a:ext cx="1247775" cy="5524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333375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13</xdr:col>
      <xdr:colOff>419100</xdr:colOff>
      <xdr:row>0</xdr:row>
      <xdr:rowOff>57150</xdr:rowOff>
    </xdr:from>
    <xdr:to>
      <xdr:col>15</xdr:col>
      <xdr:colOff>542925</xdr:colOff>
      <xdr:row>0</xdr:row>
      <xdr:rowOff>609600</xdr:rowOff>
    </xdr:to>
    <xdr:pic>
      <xdr:nvPicPr>
        <xdr:cNvPr id="2" name="Picture 4"/>
        <xdr:cNvPicPr preferRelativeResize="1">
          <a:picLocks noChangeAspect="1"/>
        </xdr:cNvPicPr>
      </xdr:nvPicPr>
      <xdr:blipFill>
        <a:blip r:embed="rId2"/>
        <a:srcRect l="-1991" t="-4638"/>
        <a:stretch>
          <a:fillRect/>
        </a:stretch>
      </xdr:blipFill>
      <xdr:spPr>
        <a:xfrm>
          <a:off x="7877175" y="57150"/>
          <a:ext cx="1247775" cy="552450"/>
        </a:xfrm>
        <a:prstGeom prst="rect">
          <a:avLst/>
        </a:prstGeom>
        <a:noFill/>
        <a:ln w="9525" cmpd="sng">
          <a:noFill/>
        </a:ln>
      </xdr:spPr>
    </xdr:pic>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0.1945</cdr:x>
      <cdr:y>0</cdr:y>
    </cdr:from>
    <cdr:to>
      <cdr:x>0.82725</cdr:x>
      <cdr:y>0.145</cdr:y>
    </cdr:to>
    <cdr:sp>
      <cdr:nvSpPr>
        <cdr:cNvPr id="1" name="Text Box 1"/>
        <cdr:cNvSpPr txBox="1">
          <a:spLocks noChangeArrowheads="1"/>
        </cdr:cNvSpPr>
      </cdr:nvSpPr>
      <cdr:spPr>
        <a:xfrm>
          <a:off x="1809750" y="0"/>
          <a:ext cx="5895975" cy="828675"/>
        </a:xfrm>
        <a:prstGeom prst="rect">
          <a:avLst/>
        </a:prstGeom>
        <a:noFill/>
        <a:ln w="9525" cmpd="sng">
          <a:noFill/>
        </a:ln>
      </cdr:spPr>
      <cdr:txBody>
        <a:bodyPr vertOverflow="clip" wrap="square" lIns="27432" tIns="41148" rIns="27432" bIns="0"/>
        <a:p>
          <a:pPr algn="ctr">
            <a:defRPr/>
          </a:pPr>
          <a:r>
            <a:rPr lang="en-US" cap="none" sz="1200" b="1" i="0" u="none" baseline="0">
              <a:solidFill>
                <a:srgbClr val="000000"/>
              </a:solidFill>
              <a:latin typeface="Dubai"/>
              <a:ea typeface="Dubai"/>
              <a:cs typeface="Dubai"/>
            </a:rPr>
            <a:t>المدانون في القضايا الجزائية حسب الجنس - إمارة دبـــــي
</a:t>
          </a:r>
          <a:r>
            <a:rPr lang="en-US" cap="none" sz="1200" b="1" i="0" u="none" baseline="0">
              <a:solidFill>
                <a:srgbClr val="000000"/>
              </a:solidFill>
              <a:latin typeface="Dubai"/>
              <a:ea typeface="Dubai"/>
              <a:cs typeface="Dubai"/>
            </a:rPr>
            <a:t> Condemned Persons in Punitive Cases by Gender - Emirate of Dubai 
</a:t>
          </a:r>
          <a:r>
            <a:rPr lang="en-US" cap="none" sz="1200" b="1" i="0" u="none" baseline="0">
              <a:solidFill>
                <a:srgbClr val="000000"/>
              </a:solidFill>
              <a:latin typeface="Dubai"/>
              <a:ea typeface="Dubai"/>
              <a:cs typeface="Dubai"/>
            </a:rPr>
            <a:t>(2019 - 2017)</a:t>
          </a:r>
        </a:p>
      </cdr:txBody>
    </cdr:sp>
  </cdr:relSizeAnchor>
  <cdr:relSizeAnchor xmlns:cdr="http://schemas.openxmlformats.org/drawingml/2006/chartDrawing">
    <cdr:from>
      <cdr:x>0.0505</cdr:x>
      <cdr:y>0.30325</cdr:y>
    </cdr:from>
    <cdr:to>
      <cdr:x>0.08175</cdr:x>
      <cdr:y>0.71175</cdr:y>
    </cdr:to>
    <cdr:sp>
      <cdr:nvSpPr>
        <cdr:cNvPr id="2" name="Text Box 1"/>
        <cdr:cNvSpPr txBox="1">
          <a:spLocks noChangeArrowheads="1"/>
        </cdr:cNvSpPr>
      </cdr:nvSpPr>
      <cdr:spPr>
        <a:xfrm rot="16200000">
          <a:off x="466725" y="1733550"/>
          <a:ext cx="295275" cy="2343150"/>
        </a:xfrm>
        <a:prstGeom prst="rect">
          <a:avLst/>
        </a:prstGeom>
        <a:noFill/>
        <a:ln w="9525" cmpd="sng">
          <a:noFill/>
        </a:ln>
      </cdr:spPr>
      <cdr:txBody>
        <a:bodyPr vertOverflow="clip" wrap="square" lIns="27432" tIns="41148" rIns="27432" bIns="0" anchor="ctr" vert="vert270"/>
        <a:p>
          <a:pPr algn="l">
            <a:defRPr/>
          </a:pPr>
          <a:r>
            <a:rPr lang="en-US" cap="none" sz="1050" b="1" i="0" u="none" baseline="0">
              <a:solidFill>
                <a:srgbClr val="000000"/>
              </a:solidFill>
              <a:latin typeface="WinSoft Pro"/>
              <a:ea typeface="WinSoft Pro"/>
              <a:cs typeface="WinSoft Pro"/>
            </a:rPr>
            <a:t>عدد المدانين  </a:t>
          </a:r>
          <a:r>
            <a:rPr lang="en-US" cap="none" sz="1050" b="1" i="0" u="none" baseline="0">
              <a:solidFill>
                <a:srgbClr val="000000"/>
              </a:solidFill>
              <a:latin typeface="WinSoft Pro"/>
              <a:ea typeface="WinSoft Pro"/>
              <a:cs typeface="WinSoft Pro"/>
            </a:rPr>
            <a:t>Number of </a:t>
          </a:r>
          <a:r>
            <a:rPr lang="en-US" cap="none" sz="1050" b="1" i="0" u="none" baseline="0">
              <a:solidFill>
                <a:srgbClr val="000000"/>
              </a:solidFill>
              <a:latin typeface="WinSoft Pro"/>
              <a:ea typeface="WinSoft Pro"/>
              <a:cs typeface="WinSoft Pro"/>
            </a:rPr>
            <a:t>Condemned Persons</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5734050"/>
    <xdr:graphicFrame>
      <xdr:nvGraphicFramePr>
        <xdr:cNvPr id="1" name="Shape 1025"/>
        <xdr:cNvGraphicFramePr/>
      </xdr:nvGraphicFramePr>
      <xdr:xfrm>
        <a:off x="0" y="0"/>
        <a:ext cx="9315450" cy="57340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552450</xdr:colOff>
      <xdr:row>1</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6</xdr:col>
      <xdr:colOff>76200</xdr:colOff>
      <xdr:row>0</xdr:row>
      <xdr:rowOff>0</xdr:rowOff>
    </xdr:from>
    <xdr:to>
      <xdr:col>6</xdr:col>
      <xdr:colOff>1323975</xdr:colOff>
      <xdr:row>1</xdr:row>
      <xdr:rowOff>552450</xdr:rowOff>
    </xdr:to>
    <xdr:pic>
      <xdr:nvPicPr>
        <xdr:cNvPr id="2" name="Picture 4"/>
        <xdr:cNvPicPr preferRelativeResize="1">
          <a:picLocks noChangeAspect="1"/>
        </xdr:cNvPicPr>
      </xdr:nvPicPr>
      <xdr:blipFill>
        <a:blip r:embed="rId2"/>
        <a:srcRect l="-1991" t="-4638"/>
        <a:stretch>
          <a:fillRect/>
        </a:stretch>
      </xdr:blipFill>
      <xdr:spPr>
        <a:xfrm>
          <a:off x="7419975" y="0"/>
          <a:ext cx="1247775" cy="5524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247650</xdr:colOff>
      <xdr:row>1</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17</xdr:col>
      <xdr:colOff>114300</xdr:colOff>
      <xdr:row>1</xdr:row>
      <xdr:rowOff>47625</xdr:rowOff>
    </xdr:from>
    <xdr:to>
      <xdr:col>19</xdr:col>
      <xdr:colOff>285750</xdr:colOff>
      <xdr:row>1</xdr:row>
      <xdr:rowOff>600075</xdr:rowOff>
    </xdr:to>
    <xdr:pic>
      <xdr:nvPicPr>
        <xdr:cNvPr id="2" name="Picture 4"/>
        <xdr:cNvPicPr preferRelativeResize="1">
          <a:picLocks noChangeAspect="1"/>
        </xdr:cNvPicPr>
      </xdr:nvPicPr>
      <xdr:blipFill>
        <a:blip r:embed="rId2"/>
        <a:srcRect l="-1991" t="-4638"/>
        <a:stretch>
          <a:fillRect/>
        </a:stretch>
      </xdr:blipFill>
      <xdr:spPr>
        <a:xfrm>
          <a:off x="8305800" y="47625"/>
          <a:ext cx="1247775" cy="5524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200025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1247775</xdr:colOff>
      <xdr:row>0</xdr:row>
      <xdr:rowOff>19050</xdr:rowOff>
    </xdr:from>
    <xdr:to>
      <xdr:col>4</xdr:col>
      <xdr:colOff>2505075</xdr:colOff>
      <xdr:row>0</xdr:row>
      <xdr:rowOff>561975</xdr:rowOff>
    </xdr:to>
    <xdr:pic>
      <xdr:nvPicPr>
        <xdr:cNvPr id="2" name="Picture 4"/>
        <xdr:cNvPicPr preferRelativeResize="1">
          <a:picLocks noChangeAspect="1"/>
        </xdr:cNvPicPr>
      </xdr:nvPicPr>
      <xdr:blipFill>
        <a:blip r:embed="rId2"/>
        <a:srcRect l="-1991" t="-4638"/>
        <a:stretch>
          <a:fillRect/>
        </a:stretch>
      </xdr:blipFill>
      <xdr:spPr>
        <a:xfrm>
          <a:off x="7524750" y="19050"/>
          <a:ext cx="1257300"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647700</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752475</xdr:colOff>
      <xdr:row>0</xdr:row>
      <xdr:rowOff>57150</xdr:rowOff>
    </xdr:from>
    <xdr:to>
      <xdr:col>4</xdr:col>
      <xdr:colOff>2000250</xdr:colOff>
      <xdr:row>1</xdr:row>
      <xdr:rowOff>47625</xdr:rowOff>
    </xdr:to>
    <xdr:pic>
      <xdr:nvPicPr>
        <xdr:cNvPr id="2" name="Picture 4"/>
        <xdr:cNvPicPr preferRelativeResize="1">
          <a:picLocks noChangeAspect="1"/>
        </xdr:cNvPicPr>
      </xdr:nvPicPr>
      <xdr:blipFill>
        <a:blip r:embed="rId2"/>
        <a:srcRect l="-1991" t="-4638"/>
        <a:stretch>
          <a:fillRect/>
        </a:stretch>
      </xdr:blipFill>
      <xdr:spPr>
        <a:xfrm>
          <a:off x="7429500" y="57150"/>
          <a:ext cx="1247775"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219075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6</xdr:col>
      <xdr:colOff>1143000</xdr:colOff>
      <xdr:row>0</xdr:row>
      <xdr:rowOff>47625</xdr:rowOff>
    </xdr:from>
    <xdr:to>
      <xdr:col>6</xdr:col>
      <xdr:colOff>2390775</xdr:colOff>
      <xdr:row>0</xdr:row>
      <xdr:rowOff>600075</xdr:rowOff>
    </xdr:to>
    <xdr:pic>
      <xdr:nvPicPr>
        <xdr:cNvPr id="2" name="Picture 4"/>
        <xdr:cNvPicPr preferRelativeResize="1">
          <a:picLocks noChangeAspect="1"/>
        </xdr:cNvPicPr>
      </xdr:nvPicPr>
      <xdr:blipFill>
        <a:blip r:embed="rId2"/>
        <a:srcRect l="-1991" t="-4638"/>
        <a:stretch>
          <a:fillRect/>
        </a:stretch>
      </xdr:blipFill>
      <xdr:spPr>
        <a:xfrm>
          <a:off x="7429500" y="47625"/>
          <a:ext cx="1247775"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895350</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5</xdr:col>
      <xdr:colOff>723900</xdr:colOff>
      <xdr:row>0</xdr:row>
      <xdr:rowOff>9525</xdr:rowOff>
    </xdr:from>
    <xdr:to>
      <xdr:col>6</xdr:col>
      <xdr:colOff>1123950</xdr:colOff>
      <xdr:row>0</xdr:row>
      <xdr:rowOff>561975</xdr:rowOff>
    </xdr:to>
    <xdr:pic>
      <xdr:nvPicPr>
        <xdr:cNvPr id="2" name="Picture 4"/>
        <xdr:cNvPicPr preferRelativeResize="1">
          <a:picLocks noChangeAspect="1"/>
        </xdr:cNvPicPr>
      </xdr:nvPicPr>
      <xdr:blipFill>
        <a:blip r:embed="rId2"/>
        <a:srcRect l="-1991" t="-4638"/>
        <a:stretch>
          <a:fillRect/>
        </a:stretch>
      </xdr:blipFill>
      <xdr:spPr>
        <a:xfrm>
          <a:off x="7191375" y="9525"/>
          <a:ext cx="1247775" cy="552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38100</xdr:colOff>
      <xdr:row>1</xdr:row>
      <xdr:rowOff>28575</xdr:rowOff>
    </xdr:to>
    <xdr:pic>
      <xdr:nvPicPr>
        <xdr:cNvPr id="1" name="Picture 3"/>
        <xdr:cNvPicPr preferRelativeResize="1">
          <a:picLocks noChangeAspect="1"/>
        </xdr:cNvPicPr>
      </xdr:nvPicPr>
      <xdr:blipFill>
        <a:blip r:embed="rId1"/>
        <a:srcRect t="-6959"/>
        <a:stretch>
          <a:fillRect/>
        </a:stretch>
      </xdr:blipFill>
      <xdr:spPr>
        <a:xfrm>
          <a:off x="0" y="0"/>
          <a:ext cx="2733675" cy="542925"/>
        </a:xfrm>
        <a:prstGeom prst="rect">
          <a:avLst/>
        </a:prstGeom>
        <a:noFill/>
        <a:ln w="9525" cmpd="sng">
          <a:noFill/>
        </a:ln>
      </xdr:spPr>
    </xdr:pic>
    <xdr:clientData/>
  </xdr:twoCellAnchor>
  <xdr:twoCellAnchor editAs="oneCell">
    <xdr:from>
      <xdr:col>6</xdr:col>
      <xdr:colOff>466725</xdr:colOff>
      <xdr:row>0</xdr:row>
      <xdr:rowOff>66675</xdr:rowOff>
    </xdr:from>
    <xdr:to>
      <xdr:col>6</xdr:col>
      <xdr:colOff>1724025</xdr:colOff>
      <xdr:row>1</xdr:row>
      <xdr:rowOff>104775</xdr:rowOff>
    </xdr:to>
    <xdr:pic>
      <xdr:nvPicPr>
        <xdr:cNvPr id="2" name="Picture 4"/>
        <xdr:cNvPicPr preferRelativeResize="1">
          <a:picLocks noChangeAspect="1"/>
        </xdr:cNvPicPr>
      </xdr:nvPicPr>
      <xdr:blipFill>
        <a:blip r:embed="rId2"/>
        <a:srcRect l="-1991" t="-4638"/>
        <a:stretch>
          <a:fillRect/>
        </a:stretch>
      </xdr:blipFill>
      <xdr:spPr>
        <a:xfrm>
          <a:off x="7581900" y="66675"/>
          <a:ext cx="1257300" cy="552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428625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6</xdr:col>
      <xdr:colOff>466725</xdr:colOff>
      <xdr:row>0</xdr:row>
      <xdr:rowOff>47625</xdr:rowOff>
    </xdr:from>
    <xdr:to>
      <xdr:col>6</xdr:col>
      <xdr:colOff>1724025</xdr:colOff>
      <xdr:row>0</xdr:row>
      <xdr:rowOff>590550</xdr:rowOff>
    </xdr:to>
    <xdr:pic>
      <xdr:nvPicPr>
        <xdr:cNvPr id="2" name="Picture 4"/>
        <xdr:cNvPicPr preferRelativeResize="1">
          <a:picLocks noChangeAspect="1"/>
        </xdr:cNvPicPr>
      </xdr:nvPicPr>
      <xdr:blipFill>
        <a:blip r:embed="rId2"/>
        <a:srcRect l="-1991" t="-4638"/>
        <a:stretch>
          <a:fillRect/>
        </a:stretch>
      </xdr:blipFill>
      <xdr:spPr>
        <a:xfrm>
          <a:off x="7467600" y="47625"/>
          <a:ext cx="1257300" cy="542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114300</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24150" cy="552450"/>
        </a:xfrm>
        <a:prstGeom prst="rect">
          <a:avLst/>
        </a:prstGeom>
        <a:noFill/>
        <a:ln w="9525" cmpd="sng">
          <a:noFill/>
        </a:ln>
      </xdr:spPr>
    </xdr:pic>
    <xdr:clientData/>
  </xdr:twoCellAnchor>
  <xdr:twoCellAnchor editAs="oneCell">
    <xdr:from>
      <xdr:col>9</xdr:col>
      <xdr:colOff>400050</xdr:colOff>
      <xdr:row>0</xdr:row>
      <xdr:rowOff>0</xdr:rowOff>
    </xdr:from>
    <xdr:to>
      <xdr:col>10</xdr:col>
      <xdr:colOff>933450</xdr:colOff>
      <xdr:row>0</xdr:row>
      <xdr:rowOff>552450</xdr:rowOff>
    </xdr:to>
    <xdr:pic>
      <xdr:nvPicPr>
        <xdr:cNvPr id="2" name="Picture 4"/>
        <xdr:cNvPicPr preferRelativeResize="1">
          <a:picLocks noChangeAspect="1"/>
        </xdr:cNvPicPr>
      </xdr:nvPicPr>
      <xdr:blipFill>
        <a:blip r:embed="rId2"/>
        <a:srcRect l="-1991" t="-4638"/>
        <a:stretch>
          <a:fillRect/>
        </a:stretch>
      </xdr:blipFill>
      <xdr:spPr>
        <a:xfrm>
          <a:off x="7296150" y="0"/>
          <a:ext cx="1247775" cy="552450"/>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0.09675</cdr:x>
      <cdr:y>0.372</cdr:y>
    </cdr:from>
    <cdr:to>
      <cdr:x>0.1185</cdr:x>
      <cdr:y>0.57175</cdr:y>
    </cdr:to>
    <cdr:sp>
      <cdr:nvSpPr>
        <cdr:cNvPr id="1" name="Text Box 1"/>
        <cdr:cNvSpPr txBox="1">
          <a:spLocks noChangeArrowheads="1"/>
        </cdr:cNvSpPr>
      </cdr:nvSpPr>
      <cdr:spPr>
        <a:xfrm>
          <a:off x="895350" y="2124075"/>
          <a:ext cx="200025" cy="1143000"/>
        </a:xfrm>
        <a:prstGeom prst="rect">
          <a:avLst/>
        </a:prstGeom>
        <a:noFill/>
        <a:ln w="1" cmpd="sng">
          <a:noFill/>
        </a:ln>
      </cdr:spPr>
      <cdr:txBody>
        <a:bodyPr vertOverflow="clip" wrap="square" lIns="27432" tIns="36576" rIns="27432" bIns="36576" anchor="ctr" vert="vert270"/>
        <a:p>
          <a:pPr algn="ctr">
            <a:defRPr/>
          </a:pPr>
          <a:r>
            <a:rPr lang="en-US" cap="none" sz="1050" b="0" i="0" u="none" baseline="0">
              <a:solidFill>
                <a:srgbClr val="000000"/>
              </a:solidFill>
              <a:latin typeface="WinSoft Pro"/>
              <a:ea typeface="WinSoft Pro"/>
              <a:cs typeface="WinSoft Pro"/>
            </a:rPr>
            <a:t>العدد   </a:t>
          </a:r>
          <a:r>
            <a:rPr lang="en-US" cap="none" sz="1050" b="0" i="0" u="none" baseline="0">
              <a:solidFill>
                <a:srgbClr val="000000"/>
              </a:solidFill>
              <a:latin typeface="WinSoft Pro"/>
              <a:ea typeface="WinSoft Pro"/>
              <a:cs typeface="WinSoft Pro"/>
            </a:rPr>
            <a:t>Number</a:t>
          </a:r>
          <a:r>
            <a:rPr lang="en-US" cap="none" sz="1050" b="0" i="0" u="none" baseline="0">
              <a:solidFill>
                <a:srgbClr val="000000"/>
              </a:solidFill>
              <a:latin typeface="WinSoft Pro"/>
              <a:ea typeface="WinSoft Pro"/>
              <a:cs typeface="WinSoft Pro"/>
            </a:rPr>
            <a:t> </a:t>
          </a:r>
        </a:p>
      </cdr:txBody>
    </cdr:sp>
  </cdr:relSizeAnchor>
  <cdr:relSizeAnchor xmlns:cdr="http://schemas.openxmlformats.org/drawingml/2006/chartDrawing">
    <cdr:from>
      <cdr:x>0.00025</cdr:x>
      <cdr:y>0</cdr:y>
    </cdr:from>
    <cdr:to>
      <cdr:x>1</cdr:x>
      <cdr:y>0.169</cdr:y>
    </cdr:to>
    <cdr:sp>
      <cdr:nvSpPr>
        <cdr:cNvPr id="2" name="Text Box 2"/>
        <cdr:cNvSpPr txBox="1">
          <a:spLocks noChangeArrowheads="1"/>
        </cdr:cNvSpPr>
      </cdr:nvSpPr>
      <cdr:spPr>
        <a:xfrm>
          <a:off x="0" y="0"/>
          <a:ext cx="9305925" cy="962025"/>
        </a:xfrm>
        <a:prstGeom prst="rect">
          <a:avLst/>
        </a:prstGeom>
        <a:noFill/>
        <a:ln w="9525" cmpd="sng">
          <a:noFill/>
        </a:ln>
      </cdr:spPr>
      <cdr:txBody>
        <a:bodyPr vertOverflow="clip" wrap="square" lIns="27432" tIns="41148" rIns="27432" bIns="0"/>
        <a:p>
          <a:pPr algn="ctr">
            <a:defRPr/>
          </a:pPr>
          <a:r>
            <a:rPr lang="en-US" cap="none" sz="1300" b="1" i="0" u="none" baseline="0">
              <a:solidFill>
                <a:srgbClr val="000000"/>
              </a:solidFill>
              <a:latin typeface="Dubai"/>
              <a:ea typeface="Dubai"/>
              <a:cs typeface="Dubai"/>
            </a:rPr>
            <a:t>المحامون و</a:t>
          </a:r>
          <a:r>
            <a:rPr lang="en-US" cap="none" sz="1300" b="1" i="0" u="none" baseline="0">
              <a:solidFill>
                <a:srgbClr val="000000"/>
              </a:solidFill>
              <a:latin typeface="Dubai"/>
              <a:ea typeface="Dubai"/>
              <a:cs typeface="Dubai"/>
            </a:rPr>
            <a:t>الخبراء والقضاة المقيدين بدائرة محاكم دبي</a:t>
          </a:r>
          <a:r>
            <a:rPr lang="en-US" cap="none" sz="1000" b="1" i="0" u="none" baseline="0">
              <a:solidFill>
                <a:srgbClr val="000000"/>
              </a:solidFill>
              <a:latin typeface="Dubai"/>
              <a:ea typeface="Dubai"/>
              <a:cs typeface="Dubai"/>
            </a:rPr>
            <a:t>
</a:t>
          </a:r>
          <a:r>
            <a:rPr lang="en-US" cap="none" sz="1200" b="1" i="0" u="none" baseline="0">
              <a:solidFill>
                <a:srgbClr val="000000"/>
              </a:solidFill>
              <a:latin typeface="Dubai"/>
              <a:ea typeface="Dubai"/>
              <a:cs typeface="Dubai"/>
            </a:rPr>
            <a:t> </a:t>
          </a:r>
          <a:r>
            <a:rPr lang="en-US" cap="none" sz="1200" b="1" i="0" u="none" baseline="0">
              <a:solidFill>
                <a:srgbClr val="000000"/>
              </a:solidFill>
              <a:latin typeface="Dubai"/>
              <a:ea typeface="Dubai"/>
              <a:cs typeface="Dubai"/>
            </a:rPr>
            <a:t>Lawyers, C</a:t>
          </a:r>
          <a:r>
            <a:rPr lang="en-US" cap="none" sz="1200" b="1" i="0" u="none" baseline="0">
              <a:solidFill>
                <a:srgbClr val="000000"/>
              </a:solidFill>
              <a:latin typeface="Dubai"/>
              <a:ea typeface="Dubai"/>
              <a:cs typeface="Dubai"/>
            </a:rPr>
            <a:t>onnoisseurs and Judges at Dubai Courts Department</a:t>
          </a:r>
          <a:r>
            <a:rPr lang="en-US" cap="none" sz="1200" b="1" i="0" u="none" baseline="0">
              <a:solidFill>
                <a:srgbClr val="000000"/>
              </a:solidFill>
              <a:latin typeface="Dubai"/>
              <a:ea typeface="Dubai"/>
              <a:cs typeface="Dubai"/>
            </a:rPr>
            <a:t>
</a:t>
          </a:r>
          <a:r>
            <a:rPr lang="en-US" cap="none" sz="1200" b="1" i="0" u="none" baseline="0">
              <a:solidFill>
                <a:srgbClr val="000000"/>
              </a:solidFill>
              <a:latin typeface="Dubai"/>
              <a:ea typeface="Dubai"/>
              <a:cs typeface="Dubai"/>
            </a:rPr>
            <a:t>(2019 - 2017)</a:t>
          </a:r>
        </a:p>
      </cdr:txBody>
    </cdr:sp>
  </cdr:relSizeAnchor>
  <cdr:relSizeAnchor xmlns:cdr="http://schemas.openxmlformats.org/drawingml/2006/chartDrawing">
    <cdr:from>
      <cdr:x>0.42275</cdr:x>
      <cdr:y>0.8595</cdr:y>
    </cdr:from>
    <cdr:to>
      <cdr:x>0.58025</cdr:x>
      <cdr:y>0.914</cdr:y>
    </cdr:to>
    <cdr:sp>
      <cdr:nvSpPr>
        <cdr:cNvPr id="3" name="Text Box 1"/>
        <cdr:cNvSpPr txBox="1">
          <a:spLocks noChangeArrowheads="1"/>
        </cdr:cNvSpPr>
      </cdr:nvSpPr>
      <cdr:spPr>
        <a:xfrm rot="5400000">
          <a:off x="3933825" y="4905375"/>
          <a:ext cx="1466850" cy="314325"/>
        </a:xfrm>
        <a:prstGeom prst="rect">
          <a:avLst/>
        </a:prstGeom>
        <a:noFill/>
        <a:ln w="1" cmpd="sng">
          <a:noFill/>
        </a:ln>
      </cdr:spPr>
      <cdr:txBody>
        <a:bodyPr vertOverflow="clip" wrap="square" lIns="27432" tIns="36576" rIns="27432" bIns="36576" anchor="ctr"/>
        <a:p>
          <a:pPr algn="ctr">
            <a:defRPr/>
          </a:pPr>
          <a:r>
            <a:rPr lang="en-US" cap="none" sz="1100" b="1" i="0" u="none" baseline="0">
              <a:solidFill>
                <a:srgbClr val="000000"/>
              </a:solidFill>
              <a:latin typeface="WinSoft Pro"/>
              <a:ea typeface="WinSoft Pro"/>
              <a:cs typeface="WinSoft Pro"/>
            </a:rPr>
            <a:t>السنة </a:t>
          </a:r>
          <a:r>
            <a:rPr lang="en-US" cap="none" sz="1100" b="0" i="0" u="none" baseline="0">
              <a:solidFill>
                <a:srgbClr val="000000"/>
              </a:solidFill>
              <a:latin typeface="Dubai"/>
              <a:ea typeface="Dubai"/>
              <a:cs typeface="Dubai"/>
            </a:rPr>
            <a:t>Year</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2:A19"/>
  <sheetViews>
    <sheetView showGridLines="0" rightToLeft="1" view="pageBreakPreview" zoomScale="115" zoomScaleSheetLayoutView="115" zoomScalePageLayoutView="0" workbookViewId="0" topLeftCell="A10">
      <selection activeCell="A2" sqref="A2:P2"/>
    </sheetView>
  </sheetViews>
  <sheetFormatPr defaultColWidth="9.140625" defaultRowHeight="12.75"/>
  <cols>
    <col min="1" max="1" width="105.7109375" style="308" customWidth="1"/>
  </cols>
  <sheetData>
    <row r="1" ht="87.75" customHeight="1"/>
    <row r="2" ht="26.25">
      <c r="A2" s="305" t="s">
        <v>257</v>
      </c>
    </row>
    <row r="3" ht="26.25">
      <c r="A3" s="305" t="s">
        <v>258</v>
      </c>
    </row>
    <row r="4" ht="24">
      <c r="A4" s="309"/>
    </row>
    <row r="5" ht="120">
      <c r="A5" s="310" t="s">
        <v>263</v>
      </c>
    </row>
    <row r="6" ht="24">
      <c r="A6" s="310"/>
    </row>
    <row r="7" ht="120">
      <c r="A7" s="310" t="s">
        <v>259</v>
      </c>
    </row>
    <row r="8" ht="24">
      <c r="A8" s="310"/>
    </row>
    <row r="9" ht="24">
      <c r="A9" s="311"/>
    </row>
    <row r="10" ht="24">
      <c r="A10" s="311"/>
    </row>
    <row r="11" ht="24">
      <c r="A11" s="310"/>
    </row>
    <row r="13" ht="24">
      <c r="A13" s="306"/>
    </row>
    <row r="14" ht="120.75" customHeight="1">
      <c r="A14" s="310"/>
    </row>
    <row r="15" ht="26.25" customHeight="1">
      <c r="A15" s="312" t="s">
        <v>260</v>
      </c>
    </row>
    <row r="16" ht="26.25" customHeight="1">
      <c r="A16" s="312" t="s">
        <v>261</v>
      </c>
    </row>
    <row r="17" ht="24">
      <c r="A17" s="307"/>
    </row>
    <row r="18" ht="178.5" customHeight="1">
      <c r="A18" s="313" t="s">
        <v>264</v>
      </c>
    </row>
    <row r="19" ht="170.25" customHeight="1">
      <c r="A19" s="307" t="s">
        <v>262</v>
      </c>
    </row>
  </sheetData>
  <sheetProtection/>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A2:Z30"/>
  <sheetViews>
    <sheetView showGridLines="0" rightToLeft="1" view="pageBreakPreview" zoomScale="145" zoomScaleNormal="75" zoomScaleSheetLayoutView="145" zoomScalePageLayoutView="0" workbookViewId="0" topLeftCell="A1">
      <selection activeCell="A2" sqref="A2:P2"/>
    </sheetView>
  </sheetViews>
  <sheetFormatPr defaultColWidth="9.140625" defaultRowHeight="12.75"/>
  <cols>
    <col min="1" max="4" width="28.00390625" style="147" customWidth="1"/>
    <col min="5" max="5" width="12.7109375" style="147" customWidth="1"/>
    <col min="6" max="6" width="45.28125" style="147" customWidth="1"/>
    <col min="7" max="7" width="9.140625" style="147" customWidth="1"/>
    <col min="8" max="8" width="11.7109375" style="147" customWidth="1"/>
    <col min="9" max="13" width="9.140625" style="147" customWidth="1"/>
    <col min="14" max="17" width="9.140625" style="148" customWidth="1"/>
    <col min="18" max="16384" width="9.140625" style="125" customWidth="1"/>
  </cols>
  <sheetData>
    <row r="1" ht="64.5" customHeight="1"/>
    <row r="2" spans="1:17" s="127" customFormat="1" ht="24.75" customHeight="1">
      <c r="A2" s="372" t="s">
        <v>141</v>
      </c>
      <c r="B2" s="372"/>
      <c r="C2" s="372"/>
      <c r="D2" s="372"/>
      <c r="E2" s="149"/>
      <c r="F2" s="149"/>
      <c r="G2" s="150"/>
      <c r="H2" s="150"/>
      <c r="I2" s="150"/>
      <c r="J2" s="150"/>
      <c r="K2" s="150"/>
      <c r="L2" s="150"/>
      <c r="M2" s="150"/>
      <c r="N2" s="151"/>
      <c r="O2" s="151"/>
      <c r="P2" s="151"/>
      <c r="Q2" s="151"/>
    </row>
    <row r="3" spans="1:17" s="128" customFormat="1" ht="19.5" customHeight="1">
      <c r="A3" s="372" t="s">
        <v>142</v>
      </c>
      <c r="B3" s="372"/>
      <c r="C3" s="372"/>
      <c r="D3" s="372"/>
      <c r="E3" s="149"/>
      <c r="F3" s="149"/>
      <c r="G3" s="150"/>
      <c r="H3" s="150"/>
      <c r="I3" s="150"/>
      <c r="J3" s="150"/>
      <c r="K3" s="150"/>
      <c r="L3" s="150"/>
      <c r="M3" s="150"/>
      <c r="N3" s="151"/>
      <c r="O3" s="151"/>
      <c r="P3" s="151"/>
      <c r="Q3" s="151"/>
    </row>
    <row r="4" spans="1:17" s="128" customFormat="1" ht="17.25" customHeight="1">
      <c r="A4" s="373" t="s">
        <v>244</v>
      </c>
      <c r="B4" s="373"/>
      <c r="C4" s="373"/>
      <c r="D4" s="373"/>
      <c r="E4" s="149"/>
      <c r="F4" s="149"/>
      <c r="G4" s="150"/>
      <c r="H4" s="150"/>
      <c r="I4" s="150"/>
      <c r="J4" s="150"/>
      <c r="K4" s="150"/>
      <c r="L4" s="150"/>
      <c r="M4" s="150"/>
      <c r="N4" s="151"/>
      <c r="O4" s="151"/>
      <c r="P4" s="151"/>
      <c r="Q4" s="151"/>
    </row>
    <row r="5" spans="1:17" s="128" customFormat="1" ht="15.75" customHeight="1">
      <c r="A5" s="150"/>
      <c r="B5" s="150"/>
      <c r="C5" s="150"/>
      <c r="D5" s="150"/>
      <c r="E5" s="150"/>
      <c r="F5" s="150"/>
      <c r="G5" s="150"/>
      <c r="H5" s="150"/>
      <c r="I5" s="150"/>
      <c r="J5" s="150"/>
      <c r="K5" s="150"/>
      <c r="L5" s="150"/>
      <c r="M5" s="150"/>
      <c r="N5" s="151"/>
      <c r="O5" s="151"/>
      <c r="P5" s="151"/>
      <c r="Q5" s="151"/>
    </row>
    <row r="6" spans="1:17" s="128" customFormat="1" ht="24.75" customHeight="1">
      <c r="A6" s="152" t="s">
        <v>143</v>
      </c>
      <c r="B6" s="150"/>
      <c r="C6" s="150"/>
      <c r="D6" s="150"/>
      <c r="E6" s="150"/>
      <c r="F6" s="150"/>
      <c r="G6" s="150"/>
      <c r="H6" s="150"/>
      <c r="I6" s="150"/>
      <c r="J6" s="150"/>
      <c r="K6" s="150"/>
      <c r="L6" s="150"/>
      <c r="M6" s="150"/>
      <c r="N6" s="151"/>
      <c r="O6" s="151"/>
      <c r="P6" s="151"/>
      <c r="Q6" s="151"/>
    </row>
    <row r="7" spans="1:17" s="129" customFormat="1" ht="55.5" customHeight="1">
      <c r="A7" s="203" t="s">
        <v>144</v>
      </c>
      <c r="B7" s="203" t="s">
        <v>145</v>
      </c>
      <c r="C7" s="203" t="s">
        <v>146</v>
      </c>
      <c r="D7" s="204" t="s">
        <v>147</v>
      </c>
      <c r="E7" s="153"/>
      <c r="F7" s="153"/>
      <c r="G7" s="153"/>
      <c r="H7" s="153"/>
      <c r="I7" s="153"/>
      <c r="J7" s="153"/>
      <c r="K7" s="153"/>
      <c r="L7" s="153"/>
      <c r="M7" s="153"/>
      <c r="N7" s="154"/>
      <c r="O7" s="154"/>
      <c r="P7" s="154"/>
      <c r="Q7" s="154"/>
    </row>
    <row r="8" spans="1:17" s="130" customFormat="1" ht="55.5" customHeight="1">
      <c r="A8" s="275">
        <v>2017</v>
      </c>
      <c r="B8" s="279">
        <v>142326</v>
      </c>
      <c r="C8" s="279">
        <v>1785</v>
      </c>
      <c r="D8" s="279">
        <v>4771</v>
      </c>
      <c r="E8" s="147"/>
      <c r="F8" s="147"/>
      <c r="G8" s="147"/>
      <c r="H8" s="147"/>
      <c r="I8" s="147"/>
      <c r="J8" s="147"/>
      <c r="K8" s="147"/>
      <c r="L8" s="147"/>
      <c r="M8" s="147"/>
      <c r="N8" s="148"/>
      <c r="O8" s="148"/>
      <c r="P8" s="148"/>
      <c r="Q8" s="148"/>
    </row>
    <row r="9" spans="1:17" s="130" customFormat="1" ht="55.5" customHeight="1">
      <c r="A9" s="171">
        <v>2018</v>
      </c>
      <c r="B9" s="280">
        <v>80405</v>
      </c>
      <c r="C9" s="280">
        <v>1939</v>
      </c>
      <c r="D9" s="280">
        <v>5546</v>
      </c>
      <c r="E9" s="147"/>
      <c r="F9" s="147"/>
      <c r="G9" s="147"/>
      <c r="H9" s="147"/>
      <c r="I9" s="147"/>
      <c r="J9" s="147"/>
      <c r="K9" s="147"/>
      <c r="L9" s="147"/>
      <c r="M9" s="147"/>
      <c r="N9" s="148"/>
      <c r="O9" s="148"/>
      <c r="P9" s="148"/>
      <c r="Q9" s="148"/>
    </row>
    <row r="10" spans="1:17" s="130" customFormat="1" ht="55.5" customHeight="1">
      <c r="A10" s="206">
        <v>2019</v>
      </c>
      <c r="B10" s="281">
        <v>65880</v>
      </c>
      <c r="C10" s="281">
        <v>2024</v>
      </c>
      <c r="D10" s="281">
        <v>8539</v>
      </c>
      <c r="E10" s="147"/>
      <c r="F10" s="147"/>
      <c r="G10" s="147"/>
      <c r="H10" s="147"/>
      <c r="I10" s="147"/>
      <c r="J10" s="147"/>
      <c r="K10" s="147"/>
      <c r="L10" s="147"/>
      <c r="M10" s="147"/>
      <c r="N10" s="148"/>
      <c r="O10" s="148"/>
      <c r="P10" s="148"/>
      <c r="Q10" s="148"/>
    </row>
    <row r="11" spans="1:17" s="130" customFormat="1" ht="6.75" customHeight="1">
      <c r="A11" s="147"/>
      <c r="B11" s="147"/>
      <c r="C11" s="147"/>
      <c r="D11" s="147"/>
      <c r="E11" s="147"/>
      <c r="F11" s="147"/>
      <c r="G11" s="147"/>
      <c r="H11" s="147"/>
      <c r="I11" s="147"/>
      <c r="J11" s="147"/>
      <c r="K11" s="147"/>
      <c r="L11" s="147"/>
      <c r="M11" s="147"/>
      <c r="N11" s="148"/>
      <c r="O11" s="148"/>
      <c r="P11" s="148"/>
      <c r="Q11" s="148"/>
    </row>
    <row r="12" spans="1:17" s="132" customFormat="1" ht="14.25" customHeight="1">
      <c r="A12" s="191" t="s">
        <v>245</v>
      </c>
      <c r="B12" s="192"/>
      <c r="C12" s="192"/>
      <c r="D12" s="193" t="s">
        <v>246</v>
      </c>
      <c r="E12" s="193"/>
      <c r="F12" s="193"/>
      <c r="G12" s="192"/>
      <c r="H12" s="192"/>
      <c r="I12" s="192"/>
      <c r="J12" s="192"/>
      <c r="K12" s="192"/>
      <c r="L12" s="192"/>
      <c r="M12" s="192"/>
      <c r="N12" s="194"/>
      <c r="O12" s="194"/>
      <c r="P12" s="194"/>
      <c r="Q12" s="194"/>
    </row>
    <row r="13" spans="1:26" s="135" customFormat="1" ht="15" customHeight="1">
      <c r="A13" s="155" t="s">
        <v>148</v>
      </c>
      <c r="B13" s="374" t="s">
        <v>149</v>
      </c>
      <c r="C13" s="374"/>
      <c r="D13" s="374"/>
      <c r="E13" s="155"/>
      <c r="F13" s="155"/>
      <c r="G13" s="155"/>
      <c r="H13" s="155"/>
      <c r="I13" s="155"/>
      <c r="J13" s="155"/>
      <c r="K13" s="156"/>
      <c r="L13" s="156"/>
      <c r="M13" s="156"/>
      <c r="N13" s="157"/>
      <c r="O13" s="158"/>
      <c r="P13" s="159"/>
      <c r="Q13" s="159"/>
      <c r="T13" s="134"/>
      <c r="U13" s="134"/>
      <c r="V13" s="134"/>
      <c r="W13" s="134"/>
      <c r="X13" s="134"/>
      <c r="Y13" s="134"/>
      <c r="Z13" s="134"/>
    </row>
    <row r="14" spans="1:17" s="130" customFormat="1" ht="18.75">
      <c r="A14" s="147"/>
      <c r="B14" s="147"/>
      <c r="C14" s="147"/>
      <c r="D14" s="147"/>
      <c r="E14" s="147"/>
      <c r="F14" s="147"/>
      <c r="G14" s="147"/>
      <c r="H14" s="147"/>
      <c r="I14" s="147"/>
      <c r="J14" s="147"/>
      <c r="K14" s="147"/>
      <c r="L14" s="147"/>
      <c r="M14" s="147"/>
      <c r="N14" s="148"/>
      <c r="O14" s="148"/>
      <c r="P14" s="148"/>
      <c r="Q14" s="148"/>
    </row>
    <row r="15" spans="1:17" s="130" customFormat="1" ht="22.5">
      <c r="A15" s="147"/>
      <c r="B15" s="147"/>
      <c r="C15" s="147"/>
      <c r="D15" s="205"/>
      <c r="E15" s="147"/>
      <c r="F15" s="147"/>
      <c r="G15" s="147"/>
      <c r="H15" s="147"/>
      <c r="I15" s="147"/>
      <c r="J15" s="147"/>
      <c r="K15" s="147"/>
      <c r="L15" s="147"/>
      <c r="M15" s="147"/>
      <c r="N15" s="148"/>
      <c r="O15" s="148"/>
      <c r="P15" s="148"/>
      <c r="Q15" s="148"/>
    </row>
    <row r="16" spans="1:17" s="130" customFormat="1" ht="18.75">
      <c r="A16" s="147"/>
      <c r="B16" s="147"/>
      <c r="C16" s="147"/>
      <c r="D16" s="147"/>
      <c r="E16" s="147"/>
      <c r="F16" s="147"/>
      <c r="G16" s="147"/>
      <c r="H16" s="147"/>
      <c r="I16" s="147"/>
      <c r="J16" s="147"/>
      <c r="K16" s="147"/>
      <c r="L16" s="147"/>
      <c r="M16" s="147"/>
      <c r="N16" s="148"/>
      <c r="O16" s="148"/>
      <c r="P16" s="148"/>
      <c r="Q16" s="148"/>
    </row>
    <row r="17" spans="1:17" s="130" customFormat="1" ht="18.75">
      <c r="A17" s="147"/>
      <c r="B17" s="147"/>
      <c r="C17" s="147"/>
      <c r="D17" s="147"/>
      <c r="E17" s="147"/>
      <c r="F17" s="147"/>
      <c r="G17" s="147"/>
      <c r="H17" s="147"/>
      <c r="I17" s="147"/>
      <c r="J17" s="147"/>
      <c r="K17" s="147"/>
      <c r="L17" s="147"/>
      <c r="M17" s="147"/>
      <c r="N17" s="148"/>
      <c r="O17" s="148"/>
      <c r="P17" s="148"/>
      <c r="Q17" s="148"/>
    </row>
    <row r="18" spans="1:17" s="130" customFormat="1" ht="18.75">
      <c r="A18" s="147"/>
      <c r="B18" s="147"/>
      <c r="C18" s="147"/>
      <c r="D18" s="147"/>
      <c r="E18" s="147"/>
      <c r="F18" s="147"/>
      <c r="G18" s="147"/>
      <c r="H18" s="147"/>
      <c r="I18" s="147"/>
      <c r="J18" s="147"/>
      <c r="K18" s="147"/>
      <c r="L18" s="147"/>
      <c r="M18" s="147"/>
      <c r="N18" s="148"/>
      <c r="O18" s="148"/>
      <c r="P18" s="148"/>
      <c r="Q18" s="148"/>
    </row>
    <row r="19" spans="1:17" s="130" customFormat="1" ht="18.75">
      <c r="A19" s="147"/>
      <c r="B19" s="147"/>
      <c r="C19" s="147"/>
      <c r="D19" s="147"/>
      <c r="E19" s="147"/>
      <c r="F19" s="147"/>
      <c r="G19" s="147"/>
      <c r="H19" s="147"/>
      <c r="I19" s="147"/>
      <c r="J19" s="147"/>
      <c r="K19" s="147"/>
      <c r="L19" s="147"/>
      <c r="M19" s="147"/>
      <c r="N19" s="148"/>
      <c r="O19" s="148"/>
      <c r="P19" s="148"/>
      <c r="Q19" s="148"/>
    </row>
    <row r="20" spans="1:17" s="130" customFormat="1" ht="18.75">
      <c r="A20" s="147"/>
      <c r="B20" s="147"/>
      <c r="C20" s="147"/>
      <c r="D20" s="147"/>
      <c r="E20" s="147"/>
      <c r="F20" s="147"/>
      <c r="G20" s="147"/>
      <c r="H20" s="147"/>
      <c r="I20" s="147"/>
      <c r="J20" s="147"/>
      <c r="K20" s="147"/>
      <c r="L20" s="147"/>
      <c r="M20" s="147"/>
      <c r="N20" s="148"/>
      <c r="O20" s="148"/>
      <c r="P20" s="148"/>
      <c r="Q20" s="148"/>
    </row>
    <row r="21" spans="1:17" s="130" customFormat="1" ht="18.75">
      <c r="A21" s="147"/>
      <c r="B21" s="147"/>
      <c r="C21" s="147"/>
      <c r="D21" s="147"/>
      <c r="E21" s="147"/>
      <c r="F21" s="147"/>
      <c r="G21" s="147"/>
      <c r="H21" s="147"/>
      <c r="I21" s="147"/>
      <c r="J21" s="147"/>
      <c r="K21" s="147"/>
      <c r="L21" s="147"/>
      <c r="M21" s="147"/>
      <c r="N21" s="148"/>
      <c r="O21" s="148"/>
      <c r="P21" s="148"/>
      <c r="Q21" s="148"/>
    </row>
    <row r="22" spans="1:17" s="130" customFormat="1" ht="18.75">
      <c r="A22" s="147"/>
      <c r="B22" s="147"/>
      <c r="C22" s="147"/>
      <c r="D22" s="147"/>
      <c r="E22" s="147"/>
      <c r="F22" s="147"/>
      <c r="G22" s="147"/>
      <c r="H22" s="147"/>
      <c r="I22" s="147"/>
      <c r="J22" s="147"/>
      <c r="K22" s="147"/>
      <c r="L22" s="147"/>
      <c r="M22" s="147"/>
      <c r="N22" s="148"/>
      <c r="O22" s="148"/>
      <c r="P22" s="148"/>
      <c r="Q22" s="148"/>
    </row>
    <row r="23" spans="1:17" s="130" customFormat="1" ht="18.75">
      <c r="A23" s="147"/>
      <c r="B23" s="147"/>
      <c r="C23" s="147"/>
      <c r="D23" s="147"/>
      <c r="E23" s="147"/>
      <c r="F23" s="147"/>
      <c r="G23" s="147"/>
      <c r="H23" s="147"/>
      <c r="I23" s="147"/>
      <c r="J23" s="147"/>
      <c r="K23" s="147"/>
      <c r="L23" s="147"/>
      <c r="M23" s="147"/>
      <c r="N23" s="148"/>
      <c r="O23" s="148"/>
      <c r="P23" s="148"/>
      <c r="Q23" s="148"/>
    </row>
    <row r="24" spans="1:17" s="130" customFormat="1" ht="18.75">
      <c r="A24" s="147"/>
      <c r="B24" s="147"/>
      <c r="C24" s="147"/>
      <c r="D24" s="147"/>
      <c r="E24" s="147"/>
      <c r="F24" s="147"/>
      <c r="G24" s="147"/>
      <c r="H24" s="147"/>
      <c r="I24" s="147"/>
      <c r="J24" s="147"/>
      <c r="K24" s="147"/>
      <c r="L24" s="147"/>
      <c r="M24" s="147"/>
      <c r="N24" s="148"/>
      <c r="O24" s="148"/>
      <c r="P24" s="148"/>
      <c r="Q24" s="148"/>
    </row>
    <row r="25" spans="1:17" s="130" customFormat="1" ht="18.75">
      <c r="A25" s="147"/>
      <c r="B25" s="147"/>
      <c r="C25" s="147"/>
      <c r="D25" s="147"/>
      <c r="E25" s="147"/>
      <c r="F25" s="147"/>
      <c r="G25" s="147"/>
      <c r="H25" s="147"/>
      <c r="I25" s="147"/>
      <c r="J25" s="147"/>
      <c r="K25" s="147"/>
      <c r="L25" s="147"/>
      <c r="M25" s="147"/>
      <c r="N25" s="148"/>
      <c r="O25" s="148"/>
      <c r="P25" s="148"/>
      <c r="Q25" s="148"/>
    </row>
    <row r="26" spans="1:17" s="130" customFormat="1" ht="18.75">
      <c r="A26" s="147"/>
      <c r="B26" s="147"/>
      <c r="C26" s="147"/>
      <c r="D26" s="147"/>
      <c r="E26" s="147"/>
      <c r="F26" s="147"/>
      <c r="G26" s="147"/>
      <c r="H26" s="147"/>
      <c r="I26" s="147"/>
      <c r="J26" s="147"/>
      <c r="K26" s="147"/>
      <c r="L26" s="147"/>
      <c r="M26" s="147"/>
      <c r="N26" s="148"/>
      <c r="O26" s="148"/>
      <c r="P26" s="148"/>
      <c r="Q26" s="148"/>
    </row>
    <row r="27" spans="1:17" s="130" customFormat="1" ht="18.75">
      <c r="A27" s="147"/>
      <c r="B27" s="147"/>
      <c r="C27" s="147"/>
      <c r="D27" s="147"/>
      <c r="E27" s="147"/>
      <c r="F27" s="147"/>
      <c r="G27" s="147"/>
      <c r="H27" s="147"/>
      <c r="I27" s="147"/>
      <c r="J27" s="147"/>
      <c r="K27" s="147"/>
      <c r="L27" s="147"/>
      <c r="M27" s="147"/>
      <c r="N27" s="148"/>
      <c r="O27" s="148"/>
      <c r="P27" s="148"/>
      <c r="Q27" s="148"/>
    </row>
    <row r="28" spans="1:17" s="130" customFormat="1" ht="18.75">
      <c r="A28" s="147"/>
      <c r="B28" s="147"/>
      <c r="C28" s="147"/>
      <c r="D28" s="147"/>
      <c r="E28" s="147"/>
      <c r="F28" s="147"/>
      <c r="G28" s="147"/>
      <c r="H28" s="147"/>
      <c r="I28" s="147"/>
      <c r="J28" s="147"/>
      <c r="K28" s="147"/>
      <c r="L28" s="147"/>
      <c r="M28" s="147"/>
      <c r="N28" s="148"/>
      <c r="O28" s="148"/>
      <c r="P28" s="148"/>
      <c r="Q28" s="148"/>
    </row>
    <row r="29" spans="1:17" s="130" customFormat="1" ht="18.75">
      <c r="A29" s="147"/>
      <c r="B29" s="147"/>
      <c r="C29" s="147"/>
      <c r="D29" s="147"/>
      <c r="E29" s="147"/>
      <c r="F29" s="147"/>
      <c r="G29" s="147"/>
      <c r="H29" s="147"/>
      <c r="I29" s="147"/>
      <c r="J29" s="147"/>
      <c r="K29" s="147"/>
      <c r="L29" s="147"/>
      <c r="M29" s="147"/>
      <c r="N29" s="148"/>
      <c r="O29" s="148"/>
      <c r="P29" s="148"/>
      <c r="Q29" s="148"/>
    </row>
    <row r="30" spans="1:17" s="130" customFormat="1" ht="18.75">
      <c r="A30" s="147"/>
      <c r="B30" s="147"/>
      <c r="C30" s="147"/>
      <c r="D30" s="147"/>
      <c r="E30" s="147"/>
      <c r="F30" s="147"/>
      <c r="G30" s="147"/>
      <c r="H30" s="147"/>
      <c r="I30" s="147"/>
      <c r="J30" s="147"/>
      <c r="K30" s="147"/>
      <c r="L30" s="147"/>
      <c r="M30" s="147"/>
      <c r="N30" s="148"/>
      <c r="O30" s="148"/>
      <c r="P30" s="148"/>
      <c r="Q30" s="148"/>
    </row>
  </sheetData>
  <sheetProtection/>
  <mergeCells count="4">
    <mergeCell ref="A2:D2"/>
    <mergeCell ref="A3:D3"/>
    <mergeCell ref="A4:D4"/>
    <mergeCell ref="B13:D13"/>
  </mergeCells>
  <printOptions horizontalCentered="1"/>
  <pageMargins left="0.35433070866141736" right="0.6692913385826772" top="1.09" bottom="0.5118110236220472" header="0" footer="0.2362204724409449"/>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theme="0"/>
  </sheetPr>
  <dimension ref="A3:Z31"/>
  <sheetViews>
    <sheetView showGridLines="0" rightToLeft="1" view="pageBreakPreview" zoomScaleNormal="75" zoomScaleSheetLayoutView="100" zoomScalePageLayoutView="0" workbookViewId="0" topLeftCell="A1">
      <selection activeCell="A2" sqref="A2:P2"/>
    </sheetView>
  </sheetViews>
  <sheetFormatPr defaultColWidth="9.140625" defaultRowHeight="12.75"/>
  <cols>
    <col min="1" max="1" width="12.28125" style="147" customWidth="1"/>
    <col min="2" max="10" width="13.8515625" style="147" customWidth="1"/>
    <col min="11" max="11" width="12.7109375" style="147" customWidth="1"/>
    <col min="12" max="12" width="45.28125" style="147" customWidth="1"/>
    <col min="13" max="13" width="9.140625" style="147" customWidth="1"/>
    <col min="14" max="14" width="11.7109375" style="148" customWidth="1"/>
    <col min="15" max="17" width="9.140625" style="148" customWidth="1"/>
    <col min="18" max="23" width="9.140625" style="124" customWidth="1"/>
    <col min="24" max="16384" width="9.140625" style="125" customWidth="1"/>
  </cols>
  <sheetData>
    <row r="1" ht="4.5" customHeight="1"/>
    <row r="2" ht="71.25" customHeight="1"/>
    <row r="3" spans="1:23" s="127" customFormat="1" ht="24.75" customHeight="1">
      <c r="A3" s="372" t="s">
        <v>150</v>
      </c>
      <c r="B3" s="372"/>
      <c r="C3" s="372"/>
      <c r="D3" s="372"/>
      <c r="E3" s="372"/>
      <c r="F3" s="372"/>
      <c r="G3" s="372"/>
      <c r="H3" s="372"/>
      <c r="I3" s="372"/>
      <c r="J3" s="372"/>
      <c r="K3" s="149"/>
      <c r="L3" s="149"/>
      <c r="M3" s="150"/>
      <c r="N3" s="151"/>
      <c r="O3" s="151"/>
      <c r="P3" s="151"/>
      <c r="Q3" s="151"/>
      <c r="R3" s="126"/>
      <c r="S3" s="126"/>
      <c r="T3" s="126"/>
      <c r="U3" s="126"/>
      <c r="V3" s="126"/>
      <c r="W3" s="126"/>
    </row>
    <row r="4" spans="1:23" s="128" customFormat="1" ht="19.5" customHeight="1">
      <c r="A4" s="372" t="s">
        <v>151</v>
      </c>
      <c r="B4" s="372"/>
      <c r="C4" s="372"/>
      <c r="D4" s="372"/>
      <c r="E4" s="372"/>
      <c r="F4" s="372"/>
      <c r="G4" s="372"/>
      <c r="H4" s="372"/>
      <c r="I4" s="372"/>
      <c r="J4" s="372"/>
      <c r="K4" s="149"/>
      <c r="L4" s="149"/>
      <c r="M4" s="150"/>
      <c r="N4" s="151"/>
      <c r="O4" s="151"/>
      <c r="P4" s="151"/>
      <c r="Q4" s="151"/>
      <c r="R4" s="126"/>
      <c r="S4" s="126"/>
      <c r="T4" s="126"/>
      <c r="U4" s="126"/>
      <c r="V4" s="126"/>
      <c r="W4" s="126"/>
    </row>
    <row r="5" spans="1:23" s="128" customFormat="1" ht="17.25" customHeight="1">
      <c r="A5" s="373" t="s">
        <v>244</v>
      </c>
      <c r="B5" s="373"/>
      <c r="C5" s="373"/>
      <c r="D5" s="373"/>
      <c r="E5" s="373"/>
      <c r="F5" s="373"/>
      <c r="G5" s="373"/>
      <c r="H5" s="373"/>
      <c r="I5" s="373"/>
      <c r="J5" s="373"/>
      <c r="K5" s="149"/>
      <c r="L5" s="149"/>
      <c r="M5" s="150"/>
      <c r="N5" s="151"/>
      <c r="O5" s="151"/>
      <c r="P5" s="151"/>
      <c r="Q5" s="151"/>
      <c r="R5" s="126"/>
      <c r="S5" s="126"/>
      <c r="T5" s="126"/>
      <c r="U5" s="126"/>
      <c r="V5" s="126"/>
      <c r="W5" s="126"/>
    </row>
    <row r="6" spans="1:23" s="128" customFormat="1" ht="2.25" customHeight="1">
      <c r="A6" s="150"/>
      <c r="B6" s="150"/>
      <c r="C6" s="150"/>
      <c r="D6" s="150"/>
      <c r="E6" s="150"/>
      <c r="F6" s="150"/>
      <c r="G6" s="150"/>
      <c r="H6" s="150"/>
      <c r="I6" s="150"/>
      <c r="J6" s="150"/>
      <c r="K6" s="150"/>
      <c r="L6" s="150"/>
      <c r="M6" s="150"/>
      <c r="N6" s="151"/>
      <c r="O6" s="151"/>
      <c r="P6" s="151"/>
      <c r="Q6" s="151"/>
      <c r="R6" s="126"/>
      <c r="S6" s="126"/>
      <c r="T6" s="126"/>
      <c r="U6" s="126"/>
      <c r="V6" s="126"/>
      <c r="W6" s="126"/>
    </row>
    <row r="7" spans="1:23" s="128" customFormat="1" ht="24.75" customHeight="1">
      <c r="A7" s="152" t="s">
        <v>152</v>
      </c>
      <c r="B7" s="152"/>
      <c r="C7" s="152"/>
      <c r="D7" s="152"/>
      <c r="E7" s="152"/>
      <c r="F7" s="152"/>
      <c r="G7" s="150"/>
      <c r="H7" s="150"/>
      <c r="I7" s="150"/>
      <c r="J7" s="150"/>
      <c r="K7" s="150"/>
      <c r="L7" s="150"/>
      <c r="M7" s="150"/>
      <c r="N7" s="151"/>
      <c r="O7" s="151"/>
      <c r="P7" s="151"/>
      <c r="Q7" s="151"/>
      <c r="R7" s="126"/>
      <c r="S7" s="126"/>
      <c r="T7" s="126"/>
      <c r="U7" s="126"/>
      <c r="V7" s="126"/>
      <c r="W7" s="126"/>
    </row>
    <row r="8" spans="1:23" s="137" customFormat="1" ht="30.75" customHeight="1">
      <c r="A8" s="166" t="s">
        <v>153</v>
      </c>
      <c r="B8" s="175" t="s">
        <v>154</v>
      </c>
      <c r="C8" s="175" t="s">
        <v>155</v>
      </c>
      <c r="D8" s="175" t="s">
        <v>156</v>
      </c>
      <c r="E8" s="175" t="s">
        <v>157</v>
      </c>
      <c r="F8" s="175" t="s">
        <v>158</v>
      </c>
      <c r="G8" s="175" t="s">
        <v>159</v>
      </c>
      <c r="H8" s="175" t="s">
        <v>160</v>
      </c>
      <c r="I8" s="176" t="s">
        <v>161</v>
      </c>
      <c r="J8" s="176" t="s">
        <v>2</v>
      </c>
      <c r="K8" s="184"/>
      <c r="L8" s="195"/>
      <c r="M8" s="195"/>
      <c r="N8" s="196"/>
      <c r="O8" s="196"/>
      <c r="P8" s="196"/>
      <c r="Q8" s="196"/>
      <c r="R8" s="136"/>
      <c r="S8" s="136"/>
      <c r="T8" s="136"/>
      <c r="U8" s="136"/>
      <c r="V8" s="136"/>
      <c r="W8" s="136"/>
    </row>
    <row r="9" spans="1:23" s="139" customFormat="1" ht="51.75" customHeight="1">
      <c r="A9" s="197" t="s">
        <v>162</v>
      </c>
      <c r="B9" s="180" t="s">
        <v>163</v>
      </c>
      <c r="C9" s="180" t="s">
        <v>164</v>
      </c>
      <c r="D9" s="180" t="s">
        <v>165</v>
      </c>
      <c r="E9" s="180" t="s">
        <v>166</v>
      </c>
      <c r="F9" s="180" t="s">
        <v>167</v>
      </c>
      <c r="G9" s="180" t="s">
        <v>168</v>
      </c>
      <c r="H9" s="180" t="s">
        <v>169</v>
      </c>
      <c r="I9" s="181" t="s">
        <v>170</v>
      </c>
      <c r="J9" s="181" t="s">
        <v>0</v>
      </c>
      <c r="K9" s="184"/>
      <c r="L9" s="198"/>
      <c r="M9" s="198"/>
      <c r="N9" s="199"/>
      <c r="O9" s="199"/>
      <c r="P9" s="199"/>
      <c r="Q9" s="199"/>
      <c r="R9" s="138"/>
      <c r="S9" s="138"/>
      <c r="T9" s="138"/>
      <c r="U9" s="138"/>
      <c r="V9" s="138"/>
      <c r="W9" s="138"/>
    </row>
    <row r="10" spans="1:23" s="130" customFormat="1" ht="63.75" customHeight="1">
      <c r="A10" s="275">
        <v>2017</v>
      </c>
      <c r="B10" s="282">
        <v>212</v>
      </c>
      <c r="C10" s="282">
        <v>1408</v>
      </c>
      <c r="D10" s="282">
        <v>33972</v>
      </c>
      <c r="E10" s="282">
        <v>84021</v>
      </c>
      <c r="F10" s="282">
        <v>15667</v>
      </c>
      <c r="G10" s="282">
        <v>2452</v>
      </c>
      <c r="H10" s="282">
        <v>1481</v>
      </c>
      <c r="I10" s="282">
        <v>9347</v>
      </c>
      <c r="J10" s="283">
        <v>148560</v>
      </c>
      <c r="K10" s="184"/>
      <c r="L10" s="147"/>
      <c r="M10" s="147"/>
      <c r="N10" s="148"/>
      <c r="O10" s="148"/>
      <c r="P10" s="148"/>
      <c r="Q10" s="148"/>
      <c r="R10" s="124"/>
      <c r="S10" s="124"/>
      <c r="T10" s="124"/>
      <c r="U10" s="124"/>
      <c r="V10" s="124"/>
      <c r="W10" s="124"/>
    </row>
    <row r="11" spans="1:23" s="130" customFormat="1" ht="63.75" customHeight="1">
      <c r="A11" s="211">
        <v>2018</v>
      </c>
      <c r="B11" s="284">
        <v>106</v>
      </c>
      <c r="C11" s="284">
        <v>920</v>
      </c>
      <c r="D11" s="284">
        <v>33690</v>
      </c>
      <c r="E11" s="284">
        <v>54706</v>
      </c>
      <c r="F11" s="284">
        <v>19715</v>
      </c>
      <c r="G11" s="284">
        <v>3027</v>
      </c>
      <c r="H11" s="284">
        <v>907</v>
      </c>
      <c r="I11" s="284">
        <v>11202</v>
      </c>
      <c r="J11" s="285">
        <v>124273</v>
      </c>
      <c r="K11" s="200"/>
      <c r="L11" s="147"/>
      <c r="M11" s="147"/>
      <c r="N11" s="148"/>
      <c r="O11" s="148"/>
      <c r="P11" s="148"/>
      <c r="Q11" s="148"/>
      <c r="R11" s="124"/>
      <c r="S11" s="124"/>
      <c r="T11" s="124"/>
      <c r="U11" s="124"/>
      <c r="V11" s="124"/>
      <c r="W11" s="124"/>
    </row>
    <row r="12" spans="1:23" s="130" customFormat="1" ht="63.75" customHeight="1">
      <c r="A12" s="206">
        <v>2019</v>
      </c>
      <c r="B12" s="216">
        <v>173</v>
      </c>
      <c r="C12" s="216">
        <v>958</v>
      </c>
      <c r="D12" s="216">
        <v>19619</v>
      </c>
      <c r="E12" s="216">
        <v>43767</v>
      </c>
      <c r="F12" s="216">
        <v>19541</v>
      </c>
      <c r="G12" s="216">
        <v>4046</v>
      </c>
      <c r="H12" s="216">
        <v>1110</v>
      </c>
      <c r="I12" s="216">
        <v>11265</v>
      </c>
      <c r="J12" s="286">
        <f>SUM(B12:I12)</f>
        <v>100479</v>
      </c>
      <c r="K12" s="184"/>
      <c r="L12" s="147"/>
      <c r="M12" s="147"/>
      <c r="N12" s="148"/>
      <c r="O12" s="148"/>
      <c r="P12" s="148"/>
      <c r="Q12" s="148"/>
      <c r="R12" s="124"/>
      <c r="S12" s="124"/>
      <c r="T12" s="124"/>
      <c r="U12" s="124"/>
      <c r="V12" s="124"/>
      <c r="W12" s="124"/>
    </row>
    <row r="13" spans="1:23" s="130" customFormat="1" ht="10.5" customHeight="1">
      <c r="A13" s="147"/>
      <c r="B13" s="147"/>
      <c r="C13" s="147"/>
      <c r="D13" s="147"/>
      <c r="E13" s="147"/>
      <c r="F13" s="147"/>
      <c r="G13" s="147"/>
      <c r="H13" s="147"/>
      <c r="I13" s="147"/>
      <c r="J13" s="147"/>
      <c r="K13" s="184"/>
      <c r="L13" s="147"/>
      <c r="M13" s="147"/>
      <c r="N13" s="148"/>
      <c r="O13" s="148"/>
      <c r="P13" s="148"/>
      <c r="Q13" s="148"/>
      <c r="R13" s="124"/>
      <c r="S13" s="124"/>
      <c r="T13" s="124"/>
      <c r="U13" s="124"/>
      <c r="V13" s="124"/>
      <c r="W13" s="124"/>
    </row>
    <row r="14" spans="1:26" s="141" customFormat="1" ht="12.75" customHeight="1">
      <c r="A14" s="155" t="s">
        <v>148</v>
      </c>
      <c r="B14" s="156"/>
      <c r="C14" s="156"/>
      <c r="D14" s="155"/>
      <c r="E14" s="155"/>
      <c r="F14" s="155"/>
      <c r="G14" s="374" t="s">
        <v>149</v>
      </c>
      <c r="H14" s="374"/>
      <c r="I14" s="374"/>
      <c r="J14" s="374"/>
      <c r="K14" s="188"/>
      <c r="L14" s="188"/>
      <c r="M14" s="188"/>
      <c r="N14" s="164"/>
      <c r="O14" s="189"/>
      <c r="P14" s="190"/>
      <c r="Q14" s="190"/>
      <c r="T14" s="140"/>
      <c r="U14" s="140"/>
      <c r="V14" s="140"/>
      <c r="W14" s="140"/>
      <c r="X14" s="140"/>
      <c r="Y14" s="140"/>
      <c r="Z14" s="140"/>
    </row>
    <row r="15" spans="1:23" s="130" customFormat="1" ht="22.5">
      <c r="A15" s="147"/>
      <c r="B15" s="147"/>
      <c r="C15" s="147"/>
      <c r="D15" s="147"/>
      <c r="E15" s="147"/>
      <c r="F15" s="147"/>
      <c r="G15" s="147"/>
      <c r="H15" s="147"/>
      <c r="I15" s="147"/>
      <c r="J15" s="147"/>
      <c r="K15" s="184"/>
      <c r="L15" s="147"/>
      <c r="M15" s="147"/>
      <c r="N15" s="148"/>
      <c r="O15" s="148"/>
      <c r="P15" s="148"/>
      <c r="Q15" s="148"/>
      <c r="R15" s="124"/>
      <c r="S15" s="124"/>
      <c r="T15" s="124"/>
      <c r="U15" s="124"/>
      <c r="V15" s="124"/>
      <c r="W15" s="124"/>
    </row>
    <row r="16" spans="1:23" s="130" customFormat="1" ht="18.75">
      <c r="A16" s="147"/>
      <c r="B16" s="147"/>
      <c r="C16" s="147"/>
      <c r="D16" s="147"/>
      <c r="E16" s="147"/>
      <c r="F16" s="147"/>
      <c r="G16" s="147"/>
      <c r="H16" s="147"/>
      <c r="I16" s="147"/>
      <c r="J16" s="147"/>
      <c r="K16" s="147"/>
      <c r="L16" s="147"/>
      <c r="M16" s="147"/>
      <c r="N16" s="148"/>
      <c r="O16" s="148"/>
      <c r="P16" s="148"/>
      <c r="Q16" s="148"/>
      <c r="R16" s="124"/>
      <c r="S16" s="124"/>
      <c r="T16" s="124"/>
      <c r="U16" s="124"/>
      <c r="V16" s="124"/>
      <c r="W16" s="124"/>
    </row>
    <row r="17" spans="1:23" s="130" customFormat="1" ht="18.75">
      <c r="A17" s="147"/>
      <c r="B17" s="147"/>
      <c r="C17" s="147"/>
      <c r="D17" s="147"/>
      <c r="E17" s="147"/>
      <c r="F17" s="147"/>
      <c r="G17" s="147"/>
      <c r="H17" s="147"/>
      <c r="I17" s="147"/>
      <c r="J17" s="147"/>
      <c r="K17" s="147"/>
      <c r="L17" s="147"/>
      <c r="M17" s="147"/>
      <c r="N17" s="148"/>
      <c r="O17" s="148"/>
      <c r="P17" s="148"/>
      <c r="Q17" s="148"/>
      <c r="R17" s="124"/>
      <c r="S17" s="124"/>
      <c r="T17" s="124"/>
      <c r="U17" s="124"/>
      <c r="V17" s="124"/>
      <c r="W17" s="124"/>
    </row>
    <row r="18" spans="1:23" s="130" customFormat="1" ht="18.75">
      <c r="A18" s="147"/>
      <c r="B18" s="147"/>
      <c r="C18" s="147"/>
      <c r="D18" s="147"/>
      <c r="E18" s="147"/>
      <c r="F18" s="147"/>
      <c r="G18" s="147"/>
      <c r="H18" s="147"/>
      <c r="I18" s="147"/>
      <c r="J18" s="147"/>
      <c r="K18" s="147"/>
      <c r="L18" s="147"/>
      <c r="M18" s="147"/>
      <c r="N18" s="148"/>
      <c r="O18" s="148"/>
      <c r="P18" s="148"/>
      <c r="Q18" s="148"/>
      <c r="R18" s="124"/>
      <c r="S18" s="124"/>
      <c r="T18" s="124"/>
      <c r="U18" s="124"/>
      <c r="V18" s="124"/>
      <c r="W18" s="124"/>
    </row>
    <row r="19" spans="1:23" s="130" customFormat="1" ht="18.75">
      <c r="A19" s="147"/>
      <c r="B19" s="147"/>
      <c r="C19" s="147"/>
      <c r="D19" s="147"/>
      <c r="E19" s="147"/>
      <c r="F19" s="147"/>
      <c r="G19" s="147"/>
      <c r="H19" s="147"/>
      <c r="I19" s="147"/>
      <c r="J19" s="147"/>
      <c r="K19" s="147"/>
      <c r="L19" s="147"/>
      <c r="M19" s="147"/>
      <c r="N19" s="148"/>
      <c r="O19" s="148"/>
      <c r="P19" s="148"/>
      <c r="Q19" s="148"/>
      <c r="R19" s="124"/>
      <c r="S19" s="124"/>
      <c r="T19" s="124"/>
      <c r="U19" s="124"/>
      <c r="V19" s="124"/>
      <c r="W19" s="124"/>
    </row>
    <row r="20" spans="1:23" s="130" customFormat="1" ht="18.75">
      <c r="A20" s="147"/>
      <c r="B20" s="147"/>
      <c r="C20" s="147"/>
      <c r="D20" s="147"/>
      <c r="E20" s="147"/>
      <c r="F20" s="147"/>
      <c r="G20" s="147"/>
      <c r="H20" s="147"/>
      <c r="I20" s="147"/>
      <c r="J20" s="147"/>
      <c r="K20" s="147"/>
      <c r="L20" s="147"/>
      <c r="M20" s="147"/>
      <c r="N20" s="148"/>
      <c r="O20" s="148"/>
      <c r="P20" s="148"/>
      <c r="Q20" s="148"/>
      <c r="R20" s="124"/>
      <c r="S20" s="124"/>
      <c r="T20" s="124"/>
      <c r="U20" s="124"/>
      <c r="V20" s="124"/>
      <c r="W20" s="124"/>
    </row>
    <row r="21" spans="1:23" s="130" customFormat="1" ht="18.75">
      <c r="A21" s="147"/>
      <c r="B21" s="147"/>
      <c r="C21" s="147"/>
      <c r="D21" s="147"/>
      <c r="E21" s="147"/>
      <c r="F21" s="147"/>
      <c r="G21" s="147"/>
      <c r="H21" s="147"/>
      <c r="I21" s="147"/>
      <c r="J21" s="147"/>
      <c r="K21" s="147"/>
      <c r="L21" s="147"/>
      <c r="M21" s="147"/>
      <c r="N21" s="148"/>
      <c r="O21" s="148"/>
      <c r="P21" s="148"/>
      <c r="Q21" s="148"/>
      <c r="R21" s="124"/>
      <c r="S21" s="124"/>
      <c r="T21" s="124"/>
      <c r="U21" s="124"/>
      <c r="V21" s="124"/>
      <c r="W21" s="124"/>
    </row>
    <row r="22" spans="1:23" s="130" customFormat="1" ht="18.75">
      <c r="A22" s="147"/>
      <c r="B22" s="147"/>
      <c r="C22" s="147"/>
      <c r="D22" s="147"/>
      <c r="E22" s="147"/>
      <c r="F22" s="147"/>
      <c r="G22" s="147"/>
      <c r="H22" s="147"/>
      <c r="I22" s="147"/>
      <c r="J22" s="147"/>
      <c r="K22" s="147"/>
      <c r="L22" s="147"/>
      <c r="M22" s="147"/>
      <c r="N22" s="148"/>
      <c r="O22" s="148"/>
      <c r="P22" s="148"/>
      <c r="Q22" s="148"/>
      <c r="R22" s="124"/>
      <c r="S22" s="124"/>
      <c r="T22" s="124"/>
      <c r="U22" s="124"/>
      <c r="V22" s="124"/>
      <c r="W22" s="124"/>
    </row>
    <row r="23" spans="1:23" s="130" customFormat="1" ht="18.75">
      <c r="A23" s="147"/>
      <c r="B23" s="147"/>
      <c r="C23" s="147"/>
      <c r="D23" s="147"/>
      <c r="E23" s="147"/>
      <c r="F23" s="147"/>
      <c r="G23" s="147"/>
      <c r="H23" s="147"/>
      <c r="I23" s="147"/>
      <c r="J23" s="147"/>
      <c r="K23" s="147"/>
      <c r="L23" s="147"/>
      <c r="M23" s="147"/>
      <c r="N23" s="148"/>
      <c r="O23" s="148"/>
      <c r="P23" s="148"/>
      <c r="Q23" s="148"/>
      <c r="R23" s="124"/>
      <c r="S23" s="124"/>
      <c r="T23" s="124"/>
      <c r="U23" s="124"/>
      <c r="V23" s="124"/>
      <c r="W23" s="124"/>
    </row>
    <row r="24" spans="1:23" s="130" customFormat="1" ht="18.75">
      <c r="A24" s="147"/>
      <c r="B24" s="147"/>
      <c r="C24" s="147"/>
      <c r="D24" s="147"/>
      <c r="E24" s="147"/>
      <c r="F24" s="147"/>
      <c r="G24" s="147"/>
      <c r="H24" s="147"/>
      <c r="I24" s="147"/>
      <c r="J24" s="147"/>
      <c r="K24" s="147"/>
      <c r="L24" s="147"/>
      <c r="M24" s="147"/>
      <c r="N24" s="148"/>
      <c r="O24" s="148"/>
      <c r="P24" s="148"/>
      <c r="Q24" s="148"/>
      <c r="R24" s="124"/>
      <c r="S24" s="124"/>
      <c r="T24" s="124"/>
      <c r="U24" s="124"/>
      <c r="V24" s="124"/>
      <c r="W24" s="124"/>
    </row>
    <row r="25" spans="1:23" s="130" customFormat="1" ht="18.75">
      <c r="A25" s="147"/>
      <c r="B25" s="147"/>
      <c r="C25" s="147"/>
      <c r="D25" s="147"/>
      <c r="E25" s="147"/>
      <c r="F25" s="147"/>
      <c r="G25" s="147"/>
      <c r="H25" s="147"/>
      <c r="I25" s="147"/>
      <c r="J25" s="147"/>
      <c r="K25" s="147"/>
      <c r="L25" s="147"/>
      <c r="M25" s="147"/>
      <c r="N25" s="148"/>
      <c r="O25" s="148"/>
      <c r="P25" s="148"/>
      <c r="Q25" s="148"/>
      <c r="R25" s="124"/>
      <c r="S25" s="124"/>
      <c r="T25" s="124"/>
      <c r="U25" s="124"/>
      <c r="V25" s="124"/>
      <c r="W25" s="124"/>
    </row>
    <row r="26" spans="1:23" s="130" customFormat="1" ht="18.75">
      <c r="A26" s="147"/>
      <c r="B26" s="147"/>
      <c r="C26" s="147"/>
      <c r="D26" s="147"/>
      <c r="E26" s="147"/>
      <c r="F26" s="147"/>
      <c r="G26" s="147"/>
      <c r="H26" s="147"/>
      <c r="I26" s="147"/>
      <c r="J26" s="147"/>
      <c r="K26" s="147"/>
      <c r="L26" s="147"/>
      <c r="M26" s="147"/>
      <c r="N26" s="148"/>
      <c r="O26" s="148"/>
      <c r="P26" s="148"/>
      <c r="Q26" s="148"/>
      <c r="R26" s="124"/>
      <c r="S26" s="124"/>
      <c r="T26" s="124"/>
      <c r="U26" s="124"/>
      <c r="V26" s="124"/>
      <c r="W26" s="124"/>
    </row>
    <row r="27" spans="1:23" s="130" customFormat="1" ht="18.75">
      <c r="A27" s="147"/>
      <c r="B27" s="147"/>
      <c r="C27" s="147"/>
      <c r="D27" s="147"/>
      <c r="E27" s="147"/>
      <c r="F27" s="147"/>
      <c r="G27" s="147"/>
      <c r="H27" s="147"/>
      <c r="I27" s="147"/>
      <c r="J27" s="147"/>
      <c r="K27" s="147"/>
      <c r="L27" s="147"/>
      <c r="M27" s="147"/>
      <c r="N27" s="148"/>
      <c r="O27" s="148"/>
      <c r="P27" s="148"/>
      <c r="Q27" s="148"/>
      <c r="R27" s="124"/>
      <c r="S27" s="124"/>
      <c r="T27" s="124"/>
      <c r="U27" s="124"/>
      <c r="V27" s="124"/>
      <c r="W27" s="124"/>
    </row>
    <row r="28" spans="1:23" s="130" customFormat="1" ht="18.75">
      <c r="A28" s="147"/>
      <c r="B28" s="147"/>
      <c r="C28" s="147"/>
      <c r="D28" s="147"/>
      <c r="E28" s="147"/>
      <c r="F28" s="147"/>
      <c r="G28" s="147"/>
      <c r="H28" s="147"/>
      <c r="I28" s="147"/>
      <c r="J28" s="147"/>
      <c r="K28" s="147"/>
      <c r="L28" s="147"/>
      <c r="M28" s="147"/>
      <c r="N28" s="148"/>
      <c r="O28" s="148"/>
      <c r="P28" s="148"/>
      <c r="Q28" s="148"/>
      <c r="R28" s="124"/>
      <c r="S28" s="124"/>
      <c r="T28" s="124"/>
      <c r="U28" s="124"/>
      <c r="V28" s="124"/>
      <c r="W28" s="124"/>
    </row>
    <row r="29" spans="1:23" s="130" customFormat="1" ht="18.75">
      <c r="A29" s="147"/>
      <c r="B29" s="147"/>
      <c r="C29" s="147"/>
      <c r="D29" s="147"/>
      <c r="E29" s="147"/>
      <c r="F29" s="147"/>
      <c r="G29" s="147"/>
      <c r="H29" s="147"/>
      <c r="I29" s="147"/>
      <c r="J29" s="147"/>
      <c r="K29" s="147"/>
      <c r="L29" s="147"/>
      <c r="M29" s="147"/>
      <c r="N29" s="148"/>
      <c r="O29" s="148"/>
      <c r="P29" s="148"/>
      <c r="Q29" s="148"/>
      <c r="R29" s="124"/>
      <c r="S29" s="124"/>
      <c r="T29" s="124"/>
      <c r="U29" s="124"/>
      <c r="V29" s="124"/>
      <c r="W29" s="124"/>
    </row>
    <row r="30" spans="1:23" s="130" customFormat="1" ht="18.75">
      <c r="A30" s="147"/>
      <c r="B30" s="147"/>
      <c r="C30" s="147"/>
      <c r="D30" s="147"/>
      <c r="E30" s="147"/>
      <c r="F30" s="147"/>
      <c r="G30" s="147"/>
      <c r="H30" s="147"/>
      <c r="I30" s="147"/>
      <c r="J30" s="147"/>
      <c r="K30" s="147"/>
      <c r="L30" s="147"/>
      <c r="M30" s="147"/>
      <c r="N30" s="148"/>
      <c r="O30" s="148"/>
      <c r="P30" s="148"/>
      <c r="Q30" s="148"/>
      <c r="R30" s="124"/>
      <c r="S30" s="124"/>
      <c r="T30" s="124"/>
      <c r="U30" s="124"/>
      <c r="V30" s="124"/>
      <c r="W30" s="124"/>
    </row>
    <row r="31" spans="1:23" s="130" customFormat="1" ht="18.75">
      <c r="A31" s="147"/>
      <c r="B31" s="147"/>
      <c r="C31" s="147"/>
      <c r="D31" s="147"/>
      <c r="E31" s="147"/>
      <c r="F31" s="147"/>
      <c r="G31" s="147"/>
      <c r="H31" s="147"/>
      <c r="I31" s="147"/>
      <c r="J31" s="147"/>
      <c r="K31" s="147"/>
      <c r="L31" s="147"/>
      <c r="M31" s="147"/>
      <c r="N31" s="148"/>
      <c r="O31" s="148"/>
      <c r="P31" s="148"/>
      <c r="Q31" s="148"/>
      <c r="R31" s="124"/>
      <c r="S31" s="124"/>
      <c r="T31" s="124"/>
      <c r="U31" s="124"/>
      <c r="V31" s="124"/>
      <c r="W31" s="124"/>
    </row>
  </sheetData>
  <sheetProtection/>
  <mergeCells count="4">
    <mergeCell ref="A3:J3"/>
    <mergeCell ref="A4:J4"/>
    <mergeCell ref="A5:J5"/>
    <mergeCell ref="G14:J14"/>
  </mergeCells>
  <printOptions horizontalCentered="1"/>
  <pageMargins left="0.35433070866141736" right="0.6692913385826772" top="1.16" bottom="0.5118110236220472" header="0" footer="0.2362204724409449"/>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theme="0"/>
  </sheetPr>
  <dimension ref="A3:Z19"/>
  <sheetViews>
    <sheetView showGridLines="0" rightToLeft="1" view="pageBreakPreview" zoomScaleNormal="75" zoomScaleSheetLayoutView="100" zoomScalePageLayoutView="0" workbookViewId="0" topLeftCell="A1">
      <selection activeCell="A2" sqref="A2:P2"/>
    </sheetView>
  </sheetViews>
  <sheetFormatPr defaultColWidth="9.140625" defaultRowHeight="12.75"/>
  <cols>
    <col min="1" max="4" width="31.140625" style="147" customWidth="1"/>
    <col min="5" max="5" width="12.7109375" style="147" customWidth="1"/>
    <col min="6" max="6" width="45.28125" style="147" customWidth="1"/>
    <col min="7" max="7" width="9.140625" style="147" customWidth="1"/>
    <col min="8" max="8" width="11.7109375" style="147" customWidth="1"/>
    <col min="9" max="13" width="9.140625" style="147" customWidth="1"/>
    <col min="14" max="17" width="9.140625" style="148" customWidth="1"/>
    <col min="18" max="16384" width="9.140625" style="125" customWidth="1"/>
  </cols>
  <sheetData>
    <row r="1" ht="49.5" customHeight="1"/>
    <row r="2" ht="30.75" customHeight="1"/>
    <row r="3" spans="1:17" s="127" customFormat="1" ht="24.75" customHeight="1">
      <c r="A3" s="372" t="s">
        <v>171</v>
      </c>
      <c r="B3" s="372"/>
      <c r="C3" s="372"/>
      <c r="D3" s="372"/>
      <c r="E3" s="149"/>
      <c r="F3" s="149"/>
      <c r="G3" s="150"/>
      <c r="H3" s="150"/>
      <c r="I3" s="150"/>
      <c r="J3" s="150"/>
      <c r="K3" s="150"/>
      <c r="L3" s="150"/>
      <c r="M3" s="150"/>
      <c r="N3" s="151"/>
      <c r="O3" s="151"/>
      <c r="P3" s="151"/>
      <c r="Q3" s="151"/>
    </row>
    <row r="4" spans="1:17" s="128" customFormat="1" ht="19.5" customHeight="1">
      <c r="A4" s="372" t="s">
        <v>172</v>
      </c>
      <c r="B4" s="372"/>
      <c r="C4" s="372"/>
      <c r="D4" s="372"/>
      <c r="E4" s="149"/>
      <c r="F4" s="149"/>
      <c r="G4" s="150"/>
      <c r="H4" s="150"/>
      <c r="I4" s="150"/>
      <c r="J4" s="150"/>
      <c r="K4" s="150"/>
      <c r="L4" s="150"/>
      <c r="M4" s="150"/>
      <c r="N4" s="151"/>
      <c r="O4" s="151"/>
      <c r="P4" s="151"/>
      <c r="Q4" s="151"/>
    </row>
    <row r="5" spans="1:17" s="128" customFormat="1" ht="17.25" customHeight="1">
      <c r="A5" s="373" t="s">
        <v>244</v>
      </c>
      <c r="B5" s="373"/>
      <c r="C5" s="373"/>
      <c r="D5" s="373"/>
      <c r="E5" s="149"/>
      <c r="F5" s="149"/>
      <c r="G5" s="150"/>
      <c r="H5" s="150"/>
      <c r="I5" s="150"/>
      <c r="J5" s="150"/>
      <c r="K5" s="150"/>
      <c r="L5" s="150"/>
      <c r="M5" s="150"/>
      <c r="N5" s="151"/>
      <c r="O5" s="151"/>
      <c r="P5" s="151"/>
      <c r="Q5" s="151"/>
    </row>
    <row r="6" spans="1:17" s="130" customFormat="1" ht="5.25" customHeight="1">
      <c r="A6" s="147"/>
      <c r="B6" s="147"/>
      <c r="C6" s="147"/>
      <c r="D6" s="147"/>
      <c r="E6" s="184"/>
      <c r="F6" s="147"/>
      <c r="G6" s="147"/>
      <c r="H6" s="147"/>
      <c r="I6" s="147"/>
      <c r="J6" s="147"/>
      <c r="K6" s="147"/>
      <c r="L6" s="147"/>
      <c r="M6" s="147"/>
      <c r="N6" s="148"/>
      <c r="O6" s="148"/>
      <c r="P6" s="148"/>
      <c r="Q6" s="148"/>
    </row>
    <row r="7" spans="1:17" s="130" customFormat="1" ht="24">
      <c r="A7" s="152" t="s">
        <v>173</v>
      </c>
      <c r="B7" s="150"/>
      <c r="C7" s="150"/>
      <c r="D7" s="150"/>
      <c r="E7" s="147"/>
      <c r="F7" s="147"/>
      <c r="G7" s="147"/>
      <c r="H7" s="147"/>
      <c r="I7" s="147"/>
      <c r="J7" s="147"/>
      <c r="K7" s="147"/>
      <c r="L7" s="147"/>
      <c r="M7" s="147"/>
      <c r="N7" s="148"/>
      <c r="O7" s="148"/>
      <c r="P7" s="148"/>
      <c r="Q7" s="148"/>
    </row>
    <row r="8" spans="1:17" s="130" customFormat="1" ht="51" customHeight="1">
      <c r="A8" s="203" t="s">
        <v>144</v>
      </c>
      <c r="B8" s="203" t="s">
        <v>145</v>
      </c>
      <c r="C8" s="203" t="s">
        <v>146</v>
      </c>
      <c r="D8" s="203" t="s">
        <v>147</v>
      </c>
      <c r="E8" s="147"/>
      <c r="F8" s="147"/>
      <c r="G8" s="147"/>
      <c r="H8" s="147"/>
      <c r="I8" s="147"/>
      <c r="J8" s="147"/>
      <c r="K8" s="147"/>
      <c r="L8" s="147"/>
      <c r="M8" s="147"/>
      <c r="N8" s="148"/>
      <c r="O8" s="148"/>
      <c r="P8" s="148"/>
      <c r="Q8" s="148"/>
    </row>
    <row r="9" spans="1:17" s="130" customFormat="1" ht="51.75" customHeight="1">
      <c r="A9" s="287">
        <v>2017</v>
      </c>
      <c r="B9" s="288">
        <v>9976</v>
      </c>
      <c r="C9" s="288">
        <v>1589</v>
      </c>
      <c r="D9" s="288">
        <v>1589</v>
      </c>
      <c r="E9" s="147"/>
      <c r="F9" s="147"/>
      <c r="G9" s="147"/>
      <c r="H9" s="147"/>
      <c r="I9" s="147"/>
      <c r="J9" s="147"/>
      <c r="K9" s="147"/>
      <c r="L9" s="147"/>
      <c r="M9" s="147"/>
      <c r="N9" s="148"/>
      <c r="O9" s="148"/>
      <c r="P9" s="148"/>
      <c r="Q9" s="148"/>
    </row>
    <row r="10" spans="1:17" s="130" customFormat="1" ht="51.75" customHeight="1">
      <c r="A10" s="186">
        <v>2018</v>
      </c>
      <c r="B10" s="280">
        <v>9212</v>
      </c>
      <c r="C10" s="280">
        <v>1566</v>
      </c>
      <c r="D10" s="280">
        <v>29</v>
      </c>
      <c r="E10" s="147"/>
      <c r="F10" s="214"/>
      <c r="G10" s="214">
        <v>1566</v>
      </c>
      <c r="H10" s="214">
        <v>29</v>
      </c>
      <c r="I10" s="147"/>
      <c r="J10" s="147"/>
      <c r="K10" s="147"/>
      <c r="L10" s="147"/>
      <c r="M10" s="147"/>
      <c r="N10" s="148"/>
      <c r="O10" s="148"/>
      <c r="P10" s="148"/>
      <c r="Q10" s="148"/>
    </row>
    <row r="11" spans="1:17" s="130" customFormat="1" ht="51.75" customHeight="1">
      <c r="A11" s="212">
        <v>2019</v>
      </c>
      <c r="B11" s="215">
        <v>6800</v>
      </c>
      <c r="C11" s="215">
        <v>1625</v>
      </c>
      <c r="D11" s="215">
        <v>44</v>
      </c>
      <c r="E11" s="147"/>
      <c r="F11" s="147"/>
      <c r="G11" s="147"/>
      <c r="H11" s="147"/>
      <c r="I11" s="147"/>
      <c r="J11" s="147"/>
      <c r="K11" s="147"/>
      <c r="L11" s="147"/>
      <c r="M11" s="147"/>
      <c r="N11" s="148"/>
      <c r="O11" s="148"/>
      <c r="P11" s="148"/>
      <c r="Q11" s="148"/>
    </row>
    <row r="12" spans="1:26" s="141" customFormat="1" ht="10.5" customHeight="1">
      <c r="A12" s="187"/>
      <c r="B12" s="375"/>
      <c r="C12" s="375"/>
      <c r="D12" s="375"/>
      <c r="E12" s="187"/>
      <c r="F12" s="187"/>
      <c r="G12" s="187"/>
      <c r="H12" s="188"/>
      <c r="I12" s="188"/>
      <c r="J12" s="188"/>
      <c r="K12" s="188"/>
      <c r="L12" s="188"/>
      <c r="M12" s="188"/>
      <c r="N12" s="164"/>
      <c r="O12" s="189"/>
      <c r="P12" s="190"/>
      <c r="Q12" s="190"/>
      <c r="T12" s="140"/>
      <c r="U12" s="140"/>
      <c r="V12" s="140"/>
      <c r="W12" s="140"/>
      <c r="X12" s="140"/>
      <c r="Y12" s="140"/>
      <c r="Z12" s="140"/>
    </row>
    <row r="13" spans="1:17" s="132" customFormat="1" ht="14.25" customHeight="1">
      <c r="A13" s="191" t="s">
        <v>174</v>
      </c>
      <c r="B13" s="192"/>
      <c r="C13" s="192"/>
      <c r="D13" s="193" t="s">
        <v>175</v>
      </c>
      <c r="E13" s="193"/>
      <c r="F13" s="193"/>
      <c r="G13" s="192"/>
      <c r="H13" s="192"/>
      <c r="I13" s="192"/>
      <c r="J13" s="192"/>
      <c r="K13" s="192"/>
      <c r="L13" s="192"/>
      <c r="M13" s="192"/>
      <c r="N13" s="194"/>
      <c r="O13" s="194"/>
      <c r="P13" s="194"/>
      <c r="Q13" s="194"/>
    </row>
    <row r="14" spans="1:26" s="135" customFormat="1" ht="15" customHeight="1">
      <c r="A14" s="155" t="s">
        <v>148</v>
      </c>
      <c r="B14" s="374" t="s">
        <v>149</v>
      </c>
      <c r="C14" s="374"/>
      <c r="D14" s="374"/>
      <c r="E14" s="155"/>
      <c r="F14" s="155"/>
      <c r="G14" s="155"/>
      <c r="H14" s="155"/>
      <c r="I14" s="155"/>
      <c r="J14" s="155"/>
      <c r="K14" s="156"/>
      <c r="L14" s="156"/>
      <c r="M14" s="156"/>
      <c r="N14" s="157"/>
      <c r="O14" s="158"/>
      <c r="P14" s="159"/>
      <c r="Q14" s="159"/>
      <c r="T14" s="134"/>
      <c r="U14" s="134"/>
      <c r="V14" s="134"/>
      <c r="W14" s="134"/>
      <c r="X14" s="134"/>
      <c r="Y14" s="134"/>
      <c r="Z14" s="134"/>
    </row>
    <row r="15" spans="1:17" s="130" customFormat="1" ht="18.75">
      <c r="A15" s="147"/>
      <c r="B15" s="147"/>
      <c r="C15" s="147"/>
      <c r="D15" s="147"/>
      <c r="E15" s="147"/>
      <c r="F15" s="147"/>
      <c r="G15" s="147"/>
      <c r="H15" s="147"/>
      <c r="I15" s="147"/>
      <c r="J15" s="147"/>
      <c r="K15" s="147"/>
      <c r="L15" s="147"/>
      <c r="M15" s="147"/>
      <c r="N15" s="148"/>
      <c r="O15" s="148"/>
      <c r="P15" s="148"/>
      <c r="Q15" s="148"/>
    </row>
    <row r="16" spans="1:17" s="130" customFormat="1" ht="18.75">
      <c r="A16" s="147"/>
      <c r="B16" s="147"/>
      <c r="C16" s="147"/>
      <c r="D16" s="147"/>
      <c r="E16" s="147"/>
      <c r="F16" s="147"/>
      <c r="G16" s="147"/>
      <c r="H16" s="147"/>
      <c r="I16" s="147"/>
      <c r="J16" s="147"/>
      <c r="K16" s="147"/>
      <c r="L16" s="147"/>
      <c r="M16" s="147"/>
      <c r="N16" s="148"/>
      <c r="O16" s="148"/>
      <c r="P16" s="148"/>
      <c r="Q16" s="148"/>
    </row>
    <row r="17" spans="1:17" s="130" customFormat="1" ht="18.75">
      <c r="A17" s="147"/>
      <c r="B17" s="147"/>
      <c r="C17" s="147"/>
      <c r="D17" s="147"/>
      <c r="E17" s="147"/>
      <c r="F17" s="147"/>
      <c r="G17" s="147"/>
      <c r="H17" s="147"/>
      <c r="I17" s="147"/>
      <c r="J17" s="147"/>
      <c r="K17" s="147"/>
      <c r="L17" s="147"/>
      <c r="M17" s="147"/>
      <c r="N17" s="148"/>
      <c r="O17" s="148"/>
      <c r="P17" s="148"/>
      <c r="Q17" s="148"/>
    </row>
    <row r="18" spans="1:17" s="130" customFormat="1" ht="18.75">
      <c r="A18" s="147"/>
      <c r="B18" s="147"/>
      <c r="C18" s="147"/>
      <c r="D18" s="147"/>
      <c r="E18" s="147"/>
      <c r="F18" s="147"/>
      <c r="G18" s="147"/>
      <c r="H18" s="147"/>
      <c r="I18" s="147"/>
      <c r="J18" s="147"/>
      <c r="K18" s="147"/>
      <c r="L18" s="147"/>
      <c r="M18" s="147"/>
      <c r="N18" s="148"/>
      <c r="O18" s="148"/>
      <c r="P18" s="148"/>
      <c r="Q18" s="148"/>
    </row>
    <row r="19" spans="1:17" s="130" customFormat="1" ht="18.75">
      <c r="A19" s="147"/>
      <c r="B19" s="147"/>
      <c r="C19" s="147"/>
      <c r="D19" s="147"/>
      <c r="E19" s="147"/>
      <c r="F19" s="147"/>
      <c r="G19" s="147"/>
      <c r="H19" s="147"/>
      <c r="I19" s="147"/>
      <c r="J19" s="147"/>
      <c r="K19" s="147"/>
      <c r="L19" s="147"/>
      <c r="M19" s="147"/>
      <c r="N19" s="148"/>
      <c r="O19" s="148"/>
      <c r="P19" s="148"/>
      <c r="Q19" s="148"/>
    </row>
  </sheetData>
  <sheetProtection/>
  <mergeCells count="5">
    <mergeCell ref="A3:D3"/>
    <mergeCell ref="A4:D4"/>
    <mergeCell ref="A5:D5"/>
    <mergeCell ref="B12:D12"/>
    <mergeCell ref="B14:D14"/>
  </mergeCells>
  <printOptions horizontalCentered="1"/>
  <pageMargins left="0.35433070866141736" right="0.6692913385826772" top="1.2" bottom="0.5118110236220472" header="0" footer="0.2362204724409449"/>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tabColor theme="0"/>
  </sheetPr>
  <dimension ref="A3:Z31"/>
  <sheetViews>
    <sheetView showGridLines="0" rightToLeft="1" view="pageBreakPreview" zoomScale="115" zoomScaleNormal="75" zoomScaleSheetLayoutView="115" zoomScalePageLayoutView="0" workbookViewId="0" topLeftCell="A1">
      <selection activeCell="A2" sqref="A2:P2"/>
    </sheetView>
  </sheetViews>
  <sheetFormatPr defaultColWidth="9.140625" defaultRowHeight="12.75"/>
  <cols>
    <col min="1" max="1" width="14.00390625" style="147" customWidth="1"/>
    <col min="2" max="10" width="13.57421875" style="147" customWidth="1"/>
    <col min="11" max="11" width="12.7109375" style="147" customWidth="1"/>
    <col min="12" max="12" width="45.28125" style="147" customWidth="1"/>
    <col min="13" max="13" width="9.140625" style="147" customWidth="1"/>
    <col min="14" max="14" width="11.7109375" style="148" customWidth="1"/>
    <col min="15" max="17" width="9.140625" style="148" customWidth="1"/>
    <col min="18" max="23" width="9.140625" style="124" customWidth="1"/>
    <col min="24" max="16384" width="9.140625" style="125" customWidth="1"/>
  </cols>
  <sheetData>
    <row r="1" ht="3.75" customHeight="1"/>
    <row r="2" ht="72" customHeight="1"/>
    <row r="3" spans="1:23" s="127" customFormat="1" ht="24.75" customHeight="1">
      <c r="A3" s="372" t="s">
        <v>176</v>
      </c>
      <c r="B3" s="372"/>
      <c r="C3" s="372"/>
      <c r="D3" s="372"/>
      <c r="E3" s="372"/>
      <c r="F3" s="372"/>
      <c r="G3" s="372"/>
      <c r="H3" s="372"/>
      <c r="I3" s="372"/>
      <c r="J3" s="372"/>
      <c r="K3" s="149"/>
      <c r="L3" s="149"/>
      <c r="M3" s="150"/>
      <c r="N3" s="151"/>
      <c r="O3" s="151"/>
      <c r="P3" s="151"/>
      <c r="Q3" s="151"/>
      <c r="R3" s="126"/>
      <c r="S3" s="126"/>
      <c r="T3" s="126"/>
      <c r="U3" s="126"/>
      <c r="V3" s="126"/>
      <c r="W3" s="126"/>
    </row>
    <row r="4" spans="1:23" s="128" customFormat="1" ht="19.5" customHeight="1">
      <c r="A4" s="372" t="s">
        <v>177</v>
      </c>
      <c r="B4" s="372"/>
      <c r="C4" s="372"/>
      <c r="D4" s="372"/>
      <c r="E4" s="372"/>
      <c r="F4" s="372"/>
      <c r="G4" s="372"/>
      <c r="H4" s="372"/>
      <c r="I4" s="372"/>
      <c r="J4" s="372"/>
      <c r="K4" s="149"/>
      <c r="L4" s="149"/>
      <c r="M4" s="150"/>
      <c r="N4" s="151"/>
      <c r="O4" s="151"/>
      <c r="P4" s="151"/>
      <c r="Q4" s="151"/>
      <c r="R4" s="126"/>
      <c r="S4" s="126"/>
      <c r="T4" s="126"/>
      <c r="U4" s="126"/>
      <c r="V4" s="126"/>
      <c r="W4" s="126"/>
    </row>
    <row r="5" spans="1:23" s="128" customFormat="1" ht="17.25" customHeight="1">
      <c r="A5" s="373" t="s">
        <v>244</v>
      </c>
      <c r="B5" s="373"/>
      <c r="C5" s="373"/>
      <c r="D5" s="373"/>
      <c r="E5" s="373"/>
      <c r="F5" s="373"/>
      <c r="G5" s="373"/>
      <c r="H5" s="373"/>
      <c r="I5" s="373"/>
      <c r="J5" s="373"/>
      <c r="K5" s="149"/>
      <c r="L5" s="149"/>
      <c r="M5" s="150"/>
      <c r="N5" s="151"/>
      <c r="O5" s="151"/>
      <c r="P5" s="151"/>
      <c r="Q5" s="151"/>
      <c r="R5" s="126"/>
      <c r="S5" s="126"/>
      <c r="T5" s="126"/>
      <c r="U5" s="126"/>
      <c r="V5" s="126"/>
      <c r="W5" s="126"/>
    </row>
    <row r="6" spans="1:23" s="128" customFormat="1" ht="18" customHeight="1">
      <c r="A6" s="150"/>
      <c r="B6" s="150"/>
      <c r="C6" s="150"/>
      <c r="D6" s="150"/>
      <c r="E6" s="150"/>
      <c r="F6" s="150"/>
      <c r="G6" s="150"/>
      <c r="H6" s="150"/>
      <c r="I6" s="150"/>
      <c r="J6" s="150"/>
      <c r="K6" s="150"/>
      <c r="L6" s="150"/>
      <c r="M6" s="150"/>
      <c r="N6" s="151"/>
      <c r="O6" s="151"/>
      <c r="P6" s="151"/>
      <c r="Q6" s="151"/>
      <c r="R6" s="126"/>
      <c r="S6" s="126"/>
      <c r="T6" s="126"/>
      <c r="U6" s="126"/>
      <c r="V6" s="126"/>
      <c r="W6" s="126"/>
    </row>
    <row r="7" spans="1:23" s="128" customFormat="1" ht="24.75" customHeight="1">
      <c r="A7" s="273" t="s">
        <v>178</v>
      </c>
      <c r="B7" s="150"/>
      <c r="C7" s="150"/>
      <c r="D7" s="150"/>
      <c r="E7" s="150"/>
      <c r="F7" s="150"/>
      <c r="G7" s="150"/>
      <c r="H7" s="150"/>
      <c r="I7" s="150"/>
      <c r="J7" s="150"/>
      <c r="K7" s="150"/>
      <c r="L7" s="150"/>
      <c r="M7" s="150"/>
      <c r="N7" s="151"/>
      <c r="O7" s="151"/>
      <c r="P7" s="151"/>
      <c r="Q7" s="151"/>
      <c r="R7" s="126"/>
      <c r="S7" s="126"/>
      <c r="T7" s="126"/>
      <c r="U7" s="126"/>
      <c r="V7" s="126"/>
      <c r="W7" s="126"/>
    </row>
    <row r="8" spans="1:23" s="143" customFormat="1" ht="40.5" customHeight="1">
      <c r="A8" s="166" t="s">
        <v>153</v>
      </c>
      <c r="B8" s="175" t="s">
        <v>179</v>
      </c>
      <c r="C8" s="175" t="s">
        <v>180</v>
      </c>
      <c r="D8" s="175" t="s">
        <v>181</v>
      </c>
      <c r="E8" s="175" t="s">
        <v>182</v>
      </c>
      <c r="F8" s="175" t="s">
        <v>183</v>
      </c>
      <c r="G8" s="175" t="s">
        <v>184</v>
      </c>
      <c r="H8" s="176" t="s">
        <v>185</v>
      </c>
      <c r="I8" s="176" t="s">
        <v>186</v>
      </c>
      <c r="J8" s="176" t="s">
        <v>2</v>
      </c>
      <c r="K8" s="177"/>
      <c r="L8" s="178"/>
      <c r="M8" s="178"/>
      <c r="N8" s="179"/>
      <c r="O8" s="179"/>
      <c r="P8" s="179"/>
      <c r="Q8" s="179"/>
      <c r="R8" s="142"/>
      <c r="S8" s="142"/>
      <c r="T8" s="142"/>
      <c r="U8" s="142"/>
      <c r="V8" s="142"/>
      <c r="W8" s="142"/>
    </row>
    <row r="9" spans="1:23" s="145" customFormat="1" ht="59.25" customHeight="1">
      <c r="A9" s="168" t="s">
        <v>162</v>
      </c>
      <c r="B9" s="180" t="s">
        <v>187</v>
      </c>
      <c r="C9" s="180" t="s">
        <v>188</v>
      </c>
      <c r="D9" s="180" t="s">
        <v>189</v>
      </c>
      <c r="E9" s="180" t="s">
        <v>190</v>
      </c>
      <c r="F9" s="180" t="s">
        <v>191</v>
      </c>
      <c r="G9" s="180" t="s">
        <v>192</v>
      </c>
      <c r="H9" s="180" t="s">
        <v>193</v>
      </c>
      <c r="I9" s="181" t="s">
        <v>194</v>
      </c>
      <c r="J9" s="181" t="s">
        <v>0</v>
      </c>
      <c r="K9" s="185"/>
      <c r="L9" s="182"/>
      <c r="M9" s="182"/>
      <c r="N9" s="183"/>
      <c r="O9" s="183"/>
      <c r="P9" s="183"/>
      <c r="Q9" s="183"/>
      <c r="R9" s="144"/>
      <c r="S9" s="144"/>
      <c r="T9" s="144"/>
      <c r="U9" s="144"/>
      <c r="V9" s="144"/>
      <c r="W9" s="144"/>
    </row>
    <row r="10" spans="1:23" s="130" customFormat="1" ht="55.5" customHeight="1">
      <c r="A10" s="275">
        <v>2017</v>
      </c>
      <c r="B10" s="279">
        <v>73368</v>
      </c>
      <c r="C10" s="279">
        <v>52999</v>
      </c>
      <c r="D10" s="279">
        <v>132</v>
      </c>
      <c r="E10" s="279">
        <v>2238</v>
      </c>
      <c r="F10" s="279">
        <v>8892</v>
      </c>
      <c r="G10" s="279">
        <v>8622</v>
      </c>
      <c r="H10" s="279">
        <v>1845</v>
      </c>
      <c r="I10" s="279">
        <v>302</v>
      </c>
      <c r="J10" s="283">
        <v>148398</v>
      </c>
      <c r="K10" s="185"/>
      <c r="L10" s="147"/>
      <c r="M10" s="147"/>
      <c r="N10" s="148"/>
      <c r="O10" s="148"/>
      <c r="P10" s="148"/>
      <c r="Q10" s="148"/>
      <c r="R10" s="124"/>
      <c r="S10" s="124"/>
      <c r="T10" s="124"/>
      <c r="U10" s="124"/>
      <c r="V10" s="124"/>
      <c r="W10" s="124"/>
    </row>
    <row r="11" spans="1:23" s="130" customFormat="1" ht="55.5" customHeight="1">
      <c r="A11" s="171">
        <v>2018</v>
      </c>
      <c r="B11" s="172">
        <v>35322</v>
      </c>
      <c r="C11" s="172">
        <v>35679</v>
      </c>
      <c r="D11" s="172">
        <v>134</v>
      </c>
      <c r="E11" s="172">
        <v>1609</v>
      </c>
      <c r="F11" s="173">
        <v>5444</v>
      </c>
      <c r="G11" s="173">
        <v>9197</v>
      </c>
      <c r="H11" s="173">
        <v>1940</v>
      </c>
      <c r="I11" s="173">
        <v>292</v>
      </c>
      <c r="J11" s="174">
        <v>89617</v>
      </c>
      <c r="K11" s="185"/>
      <c r="L11" s="147"/>
      <c r="M11" s="147"/>
      <c r="N11" s="148"/>
      <c r="O11" s="148"/>
      <c r="P11" s="148"/>
      <c r="Q11" s="148"/>
      <c r="R11" s="124"/>
      <c r="S11" s="124"/>
      <c r="T11" s="124"/>
      <c r="U11" s="124"/>
      <c r="V11" s="124"/>
      <c r="W11" s="124"/>
    </row>
    <row r="12" spans="1:23" s="130" customFormat="1" ht="55.5" customHeight="1">
      <c r="A12" s="206">
        <v>2019</v>
      </c>
      <c r="B12" s="281">
        <v>25552</v>
      </c>
      <c r="C12" s="281">
        <v>30326</v>
      </c>
      <c r="D12" s="281">
        <v>89</v>
      </c>
      <c r="E12" s="281">
        <v>1819</v>
      </c>
      <c r="F12" s="281">
        <v>6717</v>
      </c>
      <c r="G12" s="281">
        <v>12336</v>
      </c>
      <c r="H12" s="281">
        <v>2173</v>
      </c>
      <c r="I12" s="281">
        <v>281</v>
      </c>
      <c r="J12" s="286">
        <f>SUM(B12:I12)</f>
        <v>79293</v>
      </c>
      <c r="K12" s="185"/>
      <c r="L12" s="147"/>
      <c r="M12" s="147"/>
      <c r="N12" s="148"/>
      <c r="O12" s="148"/>
      <c r="P12" s="148"/>
      <c r="Q12" s="148"/>
      <c r="R12" s="124"/>
      <c r="S12" s="124"/>
      <c r="T12" s="124"/>
      <c r="U12" s="124"/>
      <c r="V12" s="124"/>
      <c r="W12" s="124"/>
    </row>
    <row r="13" spans="1:23" s="130" customFormat="1" ht="4.5" customHeight="1">
      <c r="A13" s="147"/>
      <c r="B13" s="147"/>
      <c r="C13" s="147"/>
      <c r="D13" s="147"/>
      <c r="E13" s="147"/>
      <c r="F13" s="147"/>
      <c r="G13" s="147"/>
      <c r="H13" s="147"/>
      <c r="I13" s="147"/>
      <c r="J13" s="147"/>
      <c r="K13" s="184"/>
      <c r="L13" s="147"/>
      <c r="M13" s="147"/>
      <c r="N13" s="148"/>
      <c r="O13" s="148"/>
      <c r="P13" s="148"/>
      <c r="Q13" s="148"/>
      <c r="R13" s="124"/>
      <c r="S13" s="124"/>
      <c r="T13" s="124"/>
      <c r="U13" s="124"/>
      <c r="V13" s="124"/>
      <c r="W13" s="124"/>
    </row>
    <row r="14" spans="1:26" s="135" customFormat="1" ht="12.75" customHeight="1">
      <c r="A14" s="155" t="s">
        <v>148</v>
      </c>
      <c r="B14" s="156"/>
      <c r="C14" s="156"/>
      <c r="D14" s="156"/>
      <c r="E14" s="155"/>
      <c r="F14" s="155"/>
      <c r="G14" s="155"/>
      <c r="H14" s="374" t="s">
        <v>149</v>
      </c>
      <c r="I14" s="374"/>
      <c r="J14" s="374"/>
      <c r="K14" s="156"/>
      <c r="L14" s="156"/>
      <c r="M14" s="156"/>
      <c r="N14" s="157"/>
      <c r="O14" s="158"/>
      <c r="P14" s="159"/>
      <c r="Q14" s="159"/>
      <c r="T14" s="134"/>
      <c r="U14" s="134"/>
      <c r="V14" s="134"/>
      <c r="W14" s="134"/>
      <c r="X14" s="134"/>
      <c r="Y14" s="134"/>
      <c r="Z14" s="134"/>
    </row>
    <row r="15" spans="1:23" s="130" customFormat="1" ht="22.5">
      <c r="A15" s="147"/>
      <c r="B15" s="147"/>
      <c r="C15" s="147"/>
      <c r="D15" s="147"/>
      <c r="E15" s="147"/>
      <c r="F15" s="147"/>
      <c r="G15" s="147"/>
      <c r="H15" s="147"/>
      <c r="I15" s="147"/>
      <c r="J15" s="147"/>
      <c r="K15" s="184"/>
      <c r="L15" s="147"/>
      <c r="M15" s="147"/>
      <c r="N15" s="148"/>
      <c r="O15" s="148"/>
      <c r="P15" s="148"/>
      <c r="Q15" s="148"/>
      <c r="R15" s="124"/>
      <c r="S15" s="124"/>
      <c r="T15" s="124"/>
      <c r="U15" s="124"/>
      <c r="V15" s="124"/>
      <c r="W15" s="124"/>
    </row>
    <row r="16" spans="1:23" s="130" customFormat="1" ht="18.75">
      <c r="A16" s="147"/>
      <c r="B16" s="147"/>
      <c r="C16" s="147"/>
      <c r="D16" s="147"/>
      <c r="E16" s="147"/>
      <c r="F16" s="147"/>
      <c r="G16" s="147"/>
      <c r="H16" s="147"/>
      <c r="I16" s="147"/>
      <c r="J16" s="147"/>
      <c r="K16" s="147"/>
      <c r="L16" s="147"/>
      <c r="M16" s="147"/>
      <c r="N16" s="148"/>
      <c r="O16" s="148"/>
      <c r="P16" s="148"/>
      <c r="Q16" s="148"/>
      <c r="R16" s="124"/>
      <c r="S16" s="124"/>
      <c r="T16" s="124"/>
      <c r="U16" s="124"/>
      <c r="V16" s="124"/>
      <c r="W16" s="124"/>
    </row>
    <row r="17" spans="1:23" s="130" customFormat="1" ht="18.75">
      <c r="A17" s="147"/>
      <c r="B17" s="147"/>
      <c r="C17" s="147"/>
      <c r="D17" s="147"/>
      <c r="E17" s="147"/>
      <c r="F17" s="147"/>
      <c r="G17" s="147"/>
      <c r="H17" s="147"/>
      <c r="I17" s="147"/>
      <c r="J17" s="147"/>
      <c r="K17" s="147"/>
      <c r="L17" s="147"/>
      <c r="M17" s="147"/>
      <c r="N17" s="148"/>
      <c r="O17" s="148"/>
      <c r="P17" s="148"/>
      <c r="Q17" s="148"/>
      <c r="R17" s="124"/>
      <c r="S17" s="124"/>
      <c r="T17" s="124"/>
      <c r="U17" s="124"/>
      <c r="V17" s="124"/>
      <c r="W17" s="124"/>
    </row>
    <row r="18" spans="1:23" s="130" customFormat="1" ht="18.75">
      <c r="A18" s="147"/>
      <c r="B18" s="147"/>
      <c r="C18" s="147"/>
      <c r="D18" s="147"/>
      <c r="E18" s="147"/>
      <c r="F18" s="147"/>
      <c r="G18" s="147"/>
      <c r="H18" s="147"/>
      <c r="I18" s="147"/>
      <c r="J18" s="147"/>
      <c r="K18" s="147"/>
      <c r="L18" s="147"/>
      <c r="M18" s="147"/>
      <c r="N18" s="148"/>
      <c r="O18" s="148"/>
      <c r="P18" s="148"/>
      <c r="Q18" s="148"/>
      <c r="R18" s="124"/>
      <c r="S18" s="124"/>
      <c r="T18" s="124"/>
      <c r="U18" s="124"/>
      <c r="V18" s="124"/>
      <c r="W18" s="124"/>
    </row>
    <row r="19" spans="1:23" s="130" customFormat="1" ht="18.75">
      <c r="A19" s="147"/>
      <c r="B19" s="147"/>
      <c r="C19" s="147"/>
      <c r="D19" s="147"/>
      <c r="E19" s="147"/>
      <c r="F19" s="147"/>
      <c r="G19" s="147"/>
      <c r="H19" s="147"/>
      <c r="I19" s="147"/>
      <c r="J19" s="147"/>
      <c r="K19" s="147"/>
      <c r="L19" s="147"/>
      <c r="M19" s="147"/>
      <c r="N19" s="148"/>
      <c r="O19" s="148"/>
      <c r="P19" s="148"/>
      <c r="Q19" s="148"/>
      <c r="R19" s="124"/>
      <c r="S19" s="124"/>
      <c r="T19" s="124"/>
      <c r="U19" s="124"/>
      <c r="V19" s="124"/>
      <c r="W19" s="124"/>
    </row>
    <row r="20" spans="1:23" s="130" customFormat="1" ht="18.75">
      <c r="A20" s="147"/>
      <c r="B20" s="147"/>
      <c r="C20" s="147"/>
      <c r="D20" s="147"/>
      <c r="E20" s="147"/>
      <c r="F20" s="147"/>
      <c r="G20" s="147"/>
      <c r="H20" s="147"/>
      <c r="I20" s="147"/>
      <c r="J20" s="147"/>
      <c r="K20" s="147"/>
      <c r="L20" s="147"/>
      <c r="M20" s="147"/>
      <c r="N20" s="148"/>
      <c r="O20" s="148"/>
      <c r="P20" s="148"/>
      <c r="Q20" s="148"/>
      <c r="R20" s="124"/>
      <c r="S20" s="124"/>
      <c r="T20" s="124"/>
      <c r="U20" s="124"/>
      <c r="V20" s="124"/>
      <c r="W20" s="124"/>
    </row>
    <row r="21" spans="1:23" s="130" customFormat="1" ht="18.75">
      <c r="A21" s="147"/>
      <c r="B21" s="147"/>
      <c r="C21" s="147"/>
      <c r="D21" s="147"/>
      <c r="E21" s="147"/>
      <c r="F21" s="147"/>
      <c r="G21" s="147"/>
      <c r="H21" s="147"/>
      <c r="I21" s="147"/>
      <c r="J21" s="147"/>
      <c r="K21" s="147"/>
      <c r="L21" s="147"/>
      <c r="M21" s="147"/>
      <c r="N21" s="148"/>
      <c r="O21" s="148"/>
      <c r="P21" s="148"/>
      <c r="Q21" s="148"/>
      <c r="R21" s="124"/>
      <c r="S21" s="124"/>
      <c r="T21" s="124"/>
      <c r="U21" s="124"/>
      <c r="V21" s="124"/>
      <c r="W21" s="124"/>
    </row>
    <row r="22" spans="1:23" s="130" customFormat="1" ht="18.75">
      <c r="A22" s="147"/>
      <c r="B22" s="147"/>
      <c r="C22" s="147"/>
      <c r="D22" s="147"/>
      <c r="E22" s="147"/>
      <c r="F22" s="147"/>
      <c r="G22" s="147"/>
      <c r="H22" s="147"/>
      <c r="I22" s="147"/>
      <c r="J22" s="147"/>
      <c r="K22" s="147"/>
      <c r="L22" s="147"/>
      <c r="M22" s="147"/>
      <c r="N22" s="148"/>
      <c r="O22" s="148"/>
      <c r="P22" s="148"/>
      <c r="Q22" s="148"/>
      <c r="R22" s="124"/>
      <c r="S22" s="124"/>
      <c r="T22" s="124"/>
      <c r="U22" s="124"/>
      <c r="V22" s="124"/>
      <c r="W22" s="124"/>
    </row>
    <row r="23" spans="1:23" s="130" customFormat="1" ht="18.75">
      <c r="A23" s="147"/>
      <c r="B23" s="147"/>
      <c r="C23" s="147"/>
      <c r="D23" s="147"/>
      <c r="E23" s="147"/>
      <c r="F23" s="147"/>
      <c r="G23" s="147"/>
      <c r="H23" s="147"/>
      <c r="I23" s="147"/>
      <c r="J23" s="147"/>
      <c r="K23" s="147"/>
      <c r="L23" s="147"/>
      <c r="M23" s="147"/>
      <c r="N23" s="148"/>
      <c r="O23" s="148"/>
      <c r="P23" s="148"/>
      <c r="Q23" s="148"/>
      <c r="R23" s="124"/>
      <c r="S23" s="124"/>
      <c r="T23" s="124"/>
      <c r="U23" s="124"/>
      <c r="V23" s="124"/>
      <c r="W23" s="124"/>
    </row>
    <row r="24" spans="1:23" s="130" customFormat="1" ht="18.75">
      <c r="A24" s="147"/>
      <c r="B24" s="147"/>
      <c r="C24" s="147"/>
      <c r="D24" s="147"/>
      <c r="E24" s="147"/>
      <c r="F24" s="147"/>
      <c r="G24" s="147"/>
      <c r="H24" s="147"/>
      <c r="I24" s="147"/>
      <c r="J24" s="147"/>
      <c r="K24" s="147"/>
      <c r="L24" s="147"/>
      <c r="M24" s="147"/>
      <c r="N24" s="148"/>
      <c r="O24" s="148"/>
      <c r="P24" s="148"/>
      <c r="Q24" s="148"/>
      <c r="R24" s="124"/>
      <c r="S24" s="124"/>
      <c r="T24" s="124"/>
      <c r="U24" s="124"/>
      <c r="V24" s="124"/>
      <c r="W24" s="124"/>
    </row>
    <row r="25" spans="1:23" s="130" customFormat="1" ht="18.75">
      <c r="A25" s="147"/>
      <c r="B25" s="147"/>
      <c r="C25" s="147"/>
      <c r="D25" s="147"/>
      <c r="E25" s="147"/>
      <c r="F25" s="147"/>
      <c r="G25" s="147"/>
      <c r="H25" s="147"/>
      <c r="I25" s="147"/>
      <c r="J25" s="147"/>
      <c r="K25" s="147"/>
      <c r="L25" s="147"/>
      <c r="M25" s="147"/>
      <c r="N25" s="148"/>
      <c r="O25" s="148"/>
      <c r="P25" s="148"/>
      <c r="Q25" s="148"/>
      <c r="R25" s="124"/>
      <c r="S25" s="124"/>
      <c r="T25" s="124"/>
      <c r="U25" s="124"/>
      <c r="V25" s="124"/>
      <c r="W25" s="124"/>
    </row>
    <row r="26" spans="1:23" s="130" customFormat="1" ht="18.75">
      <c r="A26" s="147"/>
      <c r="B26" s="147"/>
      <c r="C26" s="147"/>
      <c r="D26" s="147"/>
      <c r="E26" s="147"/>
      <c r="F26" s="147"/>
      <c r="G26" s="147"/>
      <c r="H26" s="147"/>
      <c r="I26" s="147"/>
      <c r="J26" s="147"/>
      <c r="K26" s="147"/>
      <c r="L26" s="147"/>
      <c r="M26" s="147"/>
      <c r="N26" s="148"/>
      <c r="O26" s="148"/>
      <c r="P26" s="148"/>
      <c r="Q26" s="148"/>
      <c r="R26" s="124"/>
      <c r="S26" s="124"/>
      <c r="T26" s="124"/>
      <c r="U26" s="124"/>
      <c r="V26" s="124"/>
      <c r="W26" s="124"/>
    </row>
    <row r="27" spans="1:23" s="130" customFormat="1" ht="18.75">
      <c r="A27" s="147"/>
      <c r="B27" s="147"/>
      <c r="C27" s="147"/>
      <c r="D27" s="147"/>
      <c r="E27" s="147"/>
      <c r="F27" s="147"/>
      <c r="G27" s="147"/>
      <c r="H27" s="147"/>
      <c r="I27" s="147"/>
      <c r="J27" s="147"/>
      <c r="K27" s="147"/>
      <c r="L27" s="147"/>
      <c r="M27" s="147"/>
      <c r="N27" s="148"/>
      <c r="O27" s="148"/>
      <c r="P27" s="148"/>
      <c r="Q27" s="148"/>
      <c r="R27" s="124"/>
      <c r="S27" s="124"/>
      <c r="T27" s="124"/>
      <c r="U27" s="124"/>
      <c r="V27" s="124"/>
      <c r="W27" s="124"/>
    </row>
    <row r="28" spans="1:23" s="130" customFormat="1" ht="18.75">
      <c r="A28" s="147"/>
      <c r="B28" s="147"/>
      <c r="C28" s="147"/>
      <c r="D28" s="147"/>
      <c r="E28" s="147"/>
      <c r="F28" s="147"/>
      <c r="G28" s="147"/>
      <c r="H28" s="147"/>
      <c r="I28" s="147"/>
      <c r="J28" s="147"/>
      <c r="K28" s="147"/>
      <c r="L28" s="147"/>
      <c r="M28" s="147"/>
      <c r="N28" s="148"/>
      <c r="O28" s="148"/>
      <c r="P28" s="148"/>
      <c r="Q28" s="148"/>
      <c r="R28" s="124"/>
      <c r="S28" s="124"/>
      <c r="T28" s="124"/>
      <c r="U28" s="124"/>
      <c r="V28" s="124"/>
      <c r="W28" s="124"/>
    </row>
    <row r="29" spans="1:23" s="130" customFormat="1" ht="18.75">
      <c r="A29" s="147"/>
      <c r="B29" s="147"/>
      <c r="C29" s="147"/>
      <c r="D29" s="147"/>
      <c r="E29" s="147"/>
      <c r="F29" s="147"/>
      <c r="G29" s="147"/>
      <c r="H29" s="147"/>
      <c r="I29" s="147"/>
      <c r="J29" s="147"/>
      <c r="K29" s="147"/>
      <c r="L29" s="147"/>
      <c r="M29" s="147"/>
      <c r="N29" s="148"/>
      <c r="O29" s="148"/>
      <c r="P29" s="148"/>
      <c r="Q29" s="148"/>
      <c r="R29" s="124"/>
      <c r="S29" s="124"/>
      <c r="T29" s="124"/>
      <c r="U29" s="124"/>
      <c r="V29" s="124"/>
      <c r="W29" s="124"/>
    </row>
    <row r="30" spans="1:23" s="130" customFormat="1" ht="18.75">
      <c r="A30" s="147"/>
      <c r="B30" s="147"/>
      <c r="C30" s="147"/>
      <c r="D30" s="147"/>
      <c r="E30" s="147"/>
      <c r="F30" s="147"/>
      <c r="G30" s="147"/>
      <c r="H30" s="147"/>
      <c r="I30" s="147"/>
      <c r="J30" s="147"/>
      <c r="K30" s="147"/>
      <c r="L30" s="147"/>
      <c r="M30" s="147"/>
      <c r="N30" s="148"/>
      <c r="O30" s="148"/>
      <c r="P30" s="148"/>
      <c r="Q30" s="148"/>
      <c r="R30" s="124"/>
      <c r="S30" s="124"/>
      <c r="T30" s="124"/>
      <c r="U30" s="124"/>
      <c r="V30" s="124"/>
      <c r="W30" s="124"/>
    </row>
    <row r="31" spans="1:23" s="130" customFormat="1" ht="18.75">
      <c r="A31" s="147"/>
      <c r="B31" s="147"/>
      <c r="C31" s="147"/>
      <c r="D31" s="147"/>
      <c r="E31" s="147"/>
      <c r="F31" s="147"/>
      <c r="G31" s="147"/>
      <c r="H31" s="147"/>
      <c r="I31" s="147"/>
      <c r="J31" s="147"/>
      <c r="K31" s="147"/>
      <c r="L31" s="147"/>
      <c r="M31" s="147"/>
      <c r="N31" s="148"/>
      <c r="O31" s="148"/>
      <c r="P31" s="148"/>
      <c r="Q31" s="148"/>
      <c r="R31" s="124"/>
      <c r="S31" s="124"/>
      <c r="T31" s="124"/>
      <c r="U31" s="124"/>
      <c r="V31" s="124"/>
      <c r="W31" s="124"/>
    </row>
  </sheetData>
  <sheetProtection/>
  <mergeCells count="4">
    <mergeCell ref="A3:J3"/>
    <mergeCell ref="A4:J4"/>
    <mergeCell ref="A5:J5"/>
    <mergeCell ref="H14:J14"/>
  </mergeCells>
  <printOptions horizontalCentered="1"/>
  <pageMargins left="0.354330708661417" right="0.669291338582677" top="0.61" bottom="0.511811023622047" header="0" footer="0.236220472440945"/>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tabColor theme="0"/>
  </sheetPr>
  <dimension ref="A2:AA30"/>
  <sheetViews>
    <sheetView showGridLines="0" rightToLeft="1" view="pageBreakPreview" zoomScaleNormal="75" zoomScaleSheetLayoutView="100" zoomScalePageLayoutView="0" workbookViewId="0" topLeftCell="A1">
      <selection activeCell="A2" sqref="A2:P2"/>
    </sheetView>
  </sheetViews>
  <sheetFormatPr defaultColWidth="9.140625" defaultRowHeight="12.75"/>
  <cols>
    <col min="1" max="1" width="15.140625" style="147" customWidth="1"/>
    <col min="2" max="11" width="12.00390625" style="147" customWidth="1"/>
    <col min="12" max="12" width="12.7109375" style="147" customWidth="1"/>
    <col min="13" max="13" width="45.28125" style="147" customWidth="1"/>
    <col min="14" max="14" width="9.140625" style="148" customWidth="1"/>
    <col min="15" max="15" width="11.7109375" style="148" customWidth="1"/>
    <col min="16" max="17" width="9.140625" style="148" customWidth="1"/>
    <col min="18" max="24" width="9.140625" style="124" customWidth="1"/>
    <col min="25" max="16384" width="9.140625" style="125" customWidth="1"/>
  </cols>
  <sheetData>
    <row r="1" ht="64.5" customHeight="1"/>
    <row r="2" spans="1:24" s="127" customFormat="1" ht="24.75" customHeight="1">
      <c r="A2" s="372" t="s">
        <v>195</v>
      </c>
      <c r="B2" s="372"/>
      <c r="C2" s="372"/>
      <c r="D2" s="372"/>
      <c r="E2" s="372"/>
      <c r="F2" s="372"/>
      <c r="G2" s="372"/>
      <c r="H2" s="372"/>
      <c r="I2" s="372"/>
      <c r="J2" s="372"/>
      <c r="K2" s="372"/>
      <c r="L2" s="149"/>
      <c r="M2" s="149"/>
      <c r="N2" s="151"/>
      <c r="O2" s="151"/>
      <c r="P2" s="151"/>
      <c r="Q2" s="151"/>
      <c r="R2" s="126"/>
      <c r="S2" s="126"/>
      <c r="T2" s="126"/>
      <c r="U2" s="126"/>
      <c r="V2" s="126"/>
      <c r="W2" s="126"/>
      <c r="X2" s="126"/>
    </row>
    <row r="3" spans="1:24" s="128" customFormat="1" ht="19.5" customHeight="1">
      <c r="A3" s="372" t="s">
        <v>196</v>
      </c>
      <c r="B3" s="372"/>
      <c r="C3" s="372"/>
      <c r="D3" s="372"/>
      <c r="E3" s="372"/>
      <c r="F3" s="372"/>
      <c r="G3" s="372"/>
      <c r="H3" s="372"/>
      <c r="I3" s="372"/>
      <c r="J3" s="372"/>
      <c r="K3" s="372"/>
      <c r="L3" s="149"/>
      <c r="M3" s="149"/>
      <c r="N3" s="151"/>
      <c r="O3" s="151"/>
      <c r="P3" s="151"/>
      <c r="Q3" s="151"/>
      <c r="R3" s="126"/>
      <c r="S3" s="126"/>
      <c r="T3" s="126"/>
      <c r="U3" s="126"/>
      <c r="V3" s="126"/>
      <c r="W3" s="126"/>
      <c r="X3" s="126"/>
    </row>
    <row r="4" spans="1:24" s="128" customFormat="1" ht="17.25" customHeight="1">
      <c r="A4" s="373" t="s">
        <v>244</v>
      </c>
      <c r="B4" s="373"/>
      <c r="C4" s="373"/>
      <c r="D4" s="373"/>
      <c r="E4" s="373"/>
      <c r="F4" s="373"/>
      <c r="G4" s="373"/>
      <c r="H4" s="373"/>
      <c r="I4" s="373"/>
      <c r="J4" s="373"/>
      <c r="K4" s="373"/>
      <c r="L4" s="149"/>
      <c r="M4" s="149"/>
      <c r="N4" s="151"/>
      <c r="O4" s="151"/>
      <c r="P4" s="151"/>
      <c r="Q4" s="151"/>
      <c r="R4" s="126"/>
      <c r="S4" s="126"/>
      <c r="T4" s="126"/>
      <c r="U4" s="126"/>
      <c r="V4" s="126"/>
      <c r="W4" s="126"/>
      <c r="X4" s="126"/>
    </row>
    <row r="5" spans="1:24" s="128" customFormat="1" ht="18" customHeight="1">
      <c r="A5" s="150"/>
      <c r="B5" s="150"/>
      <c r="C5" s="150"/>
      <c r="D5" s="150"/>
      <c r="E5" s="150"/>
      <c r="F5" s="150"/>
      <c r="G5" s="150"/>
      <c r="H5" s="150"/>
      <c r="I5" s="150"/>
      <c r="J5" s="150"/>
      <c r="K5" s="150"/>
      <c r="L5" s="150"/>
      <c r="M5" s="150"/>
      <c r="N5" s="151"/>
      <c r="O5" s="151"/>
      <c r="P5" s="151"/>
      <c r="Q5" s="151"/>
      <c r="R5" s="126"/>
      <c r="S5" s="126"/>
      <c r="T5" s="126"/>
      <c r="U5" s="126"/>
      <c r="V5" s="126"/>
      <c r="W5" s="126"/>
      <c r="X5" s="126"/>
    </row>
    <row r="6" spans="1:24" s="128" customFormat="1" ht="24.75" customHeight="1">
      <c r="A6" s="273" t="s">
        <v>197</v>
      </c>
      <c r="B6" s="152"/>
      <c r="C6" s="152"/>
      <c r="D6" s="152"/>
      <c r="E6" s="152"/>
      <c r="F6" s="150"/>
      <c r="G6" s="150"/>
      <c r="H6" s="150"/>
      <c r="I6" s="150"/>
      <c r="J6" s="150"/>
      <c r="K6" s="150"/>
      <c r="L6" s="150"/>
      <c r="M6" s="150"/>
      <c r="N6" s="151"/>
      <c r="O6" s="151"/>
      <c r="P6" s="151"/>
      <c r="Q6" s="151"/>
      <c r="R6" s="126"/>
      <c r="S6" s="126"/>
      <c r="T6" s="126"/>
      <c r="U6" s="126"/>
      <c r="V6" s="126"/>
      <c r="W6" s="126"/>
      <c r="X6" s="126"/>
    </row>
    <row r="7" spans="1:24" s="143" customFormat="1" ht="58.5" customHeight="1">
      <c r="A7" s="166" t="s">
        <v>153</v>
      </c>
      <c r="B7" s="175" t="s">
        <v>198</v>
      </c>
      <c r="C7" s="175" t="s">
        <v>199</v>
      </c>
      <c r="D7" s="175" t="s">
        <v>200</v>
      </c>
      <c r="E7" s="175" t="s">
        <v>201</v>
      </c>
      <c r="F7" s="175" t="s">
        <v>202</v>
      </c>
      <c r="G7" s="175" t="s">
        <v>203</v>
      </c>
      <c r="H7" s="176" t="s">
        <v>204</v>
      </c>
      <c r="I7" s="176" t="s">
        <v>205</v>
      </c>
      <c r="J7" s="176" t="s">
        <v>206</v>
      </c>
      <c r="K7" s="176" t="s">
        <v>2</v>
      </c>
      <c r="L7" s="177"/>
      <c r="M7" s="178"/>
      <c r="N7" s="179"/>
      <c r="O7" s="179"/>
      <c r="P7" s="179"/>
      <c r="Q7" s="179"/>
      <c r="R7" s="142"/>
      <c r="S7" s="142"/>
      <c r="T7" s="142"/>
      <c r="U7" s="142"/>
      <c r="V7" s="142"/>
      <c r="W7" s="142"/>
      <c r="X7" s="142"/>
    </row>
    <row r="8" spans="1:24" s="145" customFormat="1" ht="38.25" customHeight="1">
      <c r="A8" s="168" t="s">
        <v>162</v>
      </c>
      <c r="B8" s="180" t="s">
        <v>207</v>
      </c>
      <c r="C8" s="180" t="s">
        <v>208</v>
      </c>
      <c r="D8" s="180" t="s">
        <v>209</v>
      </c>
      <c r="E8" s="180" t="s">
        <v>210</v>
      </c>
      <c r="F8" s="180" t="s">
        <v>211</v>
      </c>
      <c r="G8" s="181" t="s">
        <v>212</v>
      </c>
      <c r="H8" s="181" t="s">
        <v>213</v>
      </c>
      <c r="I8" s="181" t="s">
        <v>214</v>
      </c>
      <c r="J8" s="181" t="s">
        <v>138</v>
      </c>
      <c r="K8" s="181" t="s">
        <v>0</v>
      </c>
      <c r="L8" s="177"/>
      <c r="M8" s="182"/>
      <c r="N8" s="183"/>
      <c r="O8" s="183"/>
      <c r="P8" s="183"/>
      <c r="Q8" s="183"/>
      <c r="R8" s="144"/>
      <c r="S8" s="144"/>
      <c r="T8" s="144"/>
      <c r="U8" s="144"/>
      <c r="V8" s="144"/>
      <c r="W8" s="144"/>
      <c r="X8" s="144"/>
    </row>
    <row r="9" spans="1:24" s="130" customFormat="1" ht="56.25" customHeight="1">
      <c r="A9" s="208">
        <v>2017</v>
      </c>
      <c r="B9" s="209">
        <v>5430</v>
      </c>
      <c r="C9" s="209">
        <v>1625</v>
      </c>
      <c r="D9" s="209">
        <v>24252</v>
      </c>
      <c r="E9" s="209">
        <v>98435</v>
      </c>
      <c r="F9" s="209">
        <v>5184</v>
      </c>
      <c r="G9" s="209">
        <v>6454</v>
      </c>
      <c r="H9" s="209">
        <v>2262</v>
      </c>
      <c r="I9" s="209">
        <v>501</v>
      </c>
      <c r="J9" s="209">
        <v>62</v>
      </c>
      <c r="K9" s="210">
        <f>SUM(B9:J9)</f>
        <v>144205</v>
      </c>
      <c r="L9" s="184"/>
      <c r="M9" s="147"/>
      <c r="N9" s="148"/>
      <c r="O9" s="148"/>
      <c r="P9" s="148"/>
      <c r="Q9" s="148"/>
      <c r="R9" s="124"/>
      <c r="S9" s="124"/>
      <c r="T9" s="124"/>
      <c r="U9" s="124"/>
      <c r="V9" s="124"/>
      <c r="W9" s="124"/>
      <c r="X9" s="124"/>
    </row>
    <row r="10" spans="1:24" s="130" customFormat="1" ht="56.25" customHeight="1">
      <c r="A10" s="171">
        <v>2018</v>
      </c>
      <c r="B10" s="172">
        <v>3996</v>
      </c>
      <c r="C10" s="172">
        <v>828</v>
      </c>
      <c r="D10" s="172">
        <v>11276</v>
      </c>
      <c r="E10" s="172">
        <v>44894</v>
      </c>
      <c r="F10" s="173">
        <v>2824</v>
      </c>
      <c r="G10" s="173">
        <v>2931</v>
      </c>
      <c r="H10" s="173">
        <v>1165</v>
      </c>
      <c r="I10" s="173">
        <v>230</v>
      </c>
      <c r="J10" s="173">
        <v>25</v>
      </c>
      <c r="K10" s="174">
        <f>SUM(B10:J10)</f>
        <v>68169</v>
      </c>
      <c r="L10" s="184"/>
      <c r="M10" s="147"/>
      <c r="N10" s="148"/>
      <c r="O10" s="148"/>
      <c r="P10" s="148"/>
      <c r="Q10" s="148"/>
      <c r="R10" s="124"/>
      <c r="S10" s="124"/>
      <c r="T10" s="124"/>
      <c r="U10" s="124"/>
      <c r="V10" s="124"/>
      <c r="W10" s="124"/>
      <c r="X10" s="124"/>
    </row>
    <row r="11" spans="1:24" s="130" customFormat="1" ht="56.25" customHeight="1">
      <c r="A11" s="201">
        <v>2019</v>
      </c>
      <c r="B11" s="207">
        <v>4091</v>
      </c>
      <c r="C11" s="207">
        <v>684</v>
      </c>
      <c r="D11" s="207">
        <v>8209</v>
      </c>
      <c r="E11" s="207">
        <v>28041</v>
      </c>
      <c r="F11" s="207">
        <v>2341</v>
      </c>
      <c r="G11" s="207">
        <v>1651</v>
      </c>
      <c r="H11" s="207">
        <v>557</v>
      </c>
      <c r="I11" s="207">
        <v>108</v>
      </c>
      <c r="J11" s="207">
        <v>39</v>
      </c>
      <c r="K11" s="202">
        <f>SUM(B11:J11)</f>
        <v>45721</v>
      </c>
      <c r="L11" s="184"/>
      <c r="M11" s="147"/>
      <c r="N11" s="148"/>
      <c r="O11" s="148"/>
      <c r="P11" s="148"/>
      <c r="Q11" s="148"/>
      <c r="R11" s="124"/>
      <c r="S11" s="124"/>
      <c r="T11" s="124"/>
      <c r="U11" s="124"/>
      <c r="V11" s="124"/>
      <c r="W11" s="124"/>
      <c r="X11" s="124"/>
    </row>
    <row r="12" spans="1:24" s="130" customFormat="1" ht="10.5" customHeight="1">
      <c r="A12" s="147"/>
      <c r="B12" s="147"/>
      <c r="C12" s="147"/>
      <c r="D12" s="147"/>
      <c r="E12" s="147"/>
      <c r="F12" s="147"/>
      <c r="G12" s="147"/>
      <c r="H12" s="147"/>
      <c r="I12" s="147"/>
      <c r="J12" s="147"/>
      <c r="K12" s="147"/>
      <c r="L12" s="184"/>
      <c r="M12" s="147"/>
      <c r="N12" s="148"/>
      <c r="O12" s="148"/>
      <c r="P12" s="148"/>
      <c r="Q12" s="148"/>
      <c r="R12" s="124"/>
      <c r="S12" s="124"/>
      <c r="T12" s="124"/>
      <c r="U12" s="124"/>
      <c r="V12" s="124"/>
      <c r="W12" s="124"/>
      <c r="X12" s="124"/>
    </row>
    <row r="13" spans="1:27" s="135" customFormat="1" ht="12.75" customHeight="1">
      <c r="A13" s="155" t="s">
        <v>148</v>
      </c>
      <c r="B13" s="156"/>
      <c r="C13" s="156"/>
      <c r="D13" s="156"/>
      <c r="E13" s="155"/>
      <c r="F13" s="155"/>
      <c r="G13" s="155"/>
      <c r="H13" s="155"/>
      <c r="I13" s="374" t="s">
        <v>149</v>
      </c>
      <c r="J13" s="374"/>
      <c r="K13" s="374"/>
      <c r="L13" s="156"/>
      <c r="M13" s="156"/>
      <c r="N13" s="159"/>
      <c r="O13" s="157"/>
      <c r="P13" s="158"/>
      <c r="Q13" s="159"/>
      <c r="U13" s="134"/>
      <c r="V13" s="134"/>
      <c r="W13" s="134"/>
      <c r="X13" s="134"/>
      <c r="Y13" s="134"/>
      <c r="Z13" s="134"/>
      <c r="AA13" s="134"/>
    </row>
    <row r="14" spans="1:24" s="130" customFormat="1" ht="22.5">
      <c r="A14" s="147"/>
      <c r="B14" s="147"/>
      <c r="C14" s="147"/>
      <c r="D14" s="147"/>
      <c r="E14" s="147"/>
      <c r="F14" s="147"/>
      <c r="G14" s="147"/>
      <c r="H14" s="147"/>
      <c r="I14" s="147"/>
      <c r="J14" s="147"/>
      <c r="K14" s="147"/>
      <c r="L14" s="184"/>
      <c r="M14" s="147"/>
      <c r="N14" s="148"/>
      <c r="O14" s="148"/>
      <c r="P14" s="148"/>
      <c r="Q14" s="148"/>
      <c r="R14" s="124"/>
      <c r="S14" s="124"/>
      <c r="T14" s="124"/>
      <c r="U14" s="124"/>
      <c r="V14" s="124"/>
      <c r="W14" s="124"/>
      <c r="X14" s="124"/>
    </row>
    <row r="15" spans="1:24" s="130" customFormat="1" ht="18.75">
      <c r="A15" s="147"/>
      <c r="B15" s="147"/>
      <c r="C15" s="147"/>
      <c r="D15" s="147"/>
      <c r="E15" s="147"/>
      <c r="F15" s="147"/>
      <c r="G15" s="147"/>
      <c r="H15" s="147"/>
      <c r="I15" s="147"/>
      <c r="J15" s="147"/>
      <c r="K15" s="147"/>
      <c r="L15" s="147"/>
      <c r="M15" s="147"/>
      <c r="N15" s="148"/>
      <c r="O15" s="148"/>
      <c r="P15" s="148"/>
      <c r="Q15" s="148"/>
      <c r="R15" s="124"/>
      <c r="S15" s="124"/>
      <c r="T15" s="124"/>
      <c r="U15" s="124"/>
      <c r="V15" s="124"/>
      <c r="W15" s="124"/>
      <c r="X15" s="124"/>
    </row>
    <row r="16" spans="1:24" s="130" customFormat="1" ht="18.75">
      <c r="A16" s="147"/>
      <c r="B16" s="147"/>
      <c r="C16" s="147"/>
      <c r="D16" s="147"/>
      <c r="E16" s="147"/>
      <c r="F16" s="147"/>
      <c r="G16" s="147"/>
      <c r="H16" s="147"/>
      <c r="I16" s="147"/>
      <c r="J16" s="147"/>
      <c r="K16" s="147"/>
      <c r="L16" s="147"/>
      <c r="M16" s="147"/>
      <c r="N16" s="148"/>
      <c r="O16" s="148"/>
      <c r="P16" s="148"/>
      <c r="Q16" s="148"/>
      <c r="R16" s="124"/>
      <c r="S16" s="124"/>
      <c r="T16" s="124"/>
      <c r="U16" s="124"/>
      <c r="V16" s="124"/>
      <c r="W16" s="124"/>
      <c r="X16" s="124"/>
    </row>
    <row r="17" spans="1:24" s="130" customFormat="1" ht="18.75">
      <c r="A17" s="147"/>
      <c r="B17" s="147"/>
      <c r="C17" s="147"/>
      <c r="D17" s="147"/>
      <c r="E17" s="147"/>
      <c r="F17" s="147"/>
      <c r="G17" s="147"/>
      <c r="H17" s="147"/>
      <c r="I17" s="147"/>
      <c r="J17" s="147"/>
      <c r="K17" s="147"/>
      <c r="L17" s="147"/>
      <c r="M17" s="147"/>
      <c r="N17" s="148"/>
      <c r="O17" s="148"/>
      <c r="P17" s="148"/>
      <c r="Q17" s="148"/>
      <c r="R17" s="124"/>
      <c r="S17" s="124"/>
      <c r="T17" s="124"/>
      <c r="U17" s="124"/>
      <c r="V17" s="124"/>
      <c r="W17" s="124"/>
      <c r="X17" s="124"/>
    </row>
    <row r="18" spans="1:24" s="130" customFormat="1" ht="18.75">
      <c r="A18" s="147"/>
      <c r="B18" s="147"/>
      <c r="C18" s="147"/>
      <c r="D18" s="147"/>
      <c r="E18" s="147"/>
      <c r="F18" s="147"/>
      <c r="G18" s="147"/>
      <c r="H18" s="147"/>
      <c r="I18" s="147"/>
      <c r="J18" s="147"/>
      <c r="K18" s="147"/>
      <c r="L18" s="147"/>
      <c r="M18" s="147"/>
      <c r="N18" s="148"/>
      <c r="O18" s="148"/>
      <c r="P18" s="148"/>
      <c r="Q18" s="148"/>
      <c r="R18" s="124"/>
      <c r="S18" s="124"/>
      <c r="T18" s="124"/>
      <c r="U18" s="124"/>
      <c r="V18" s="124"/>
      <c r="W18" s="124"/>
      <c r="X18" s="124"/>
    </row>
    <row r="19" spans="1:24" s="130" customFormat="1" ht="18.75">
      <c r="A19" s="147"/>
      <c r="B19" s="147"/>
      <c r="C19" s="147"/>
      <c r="D19" s="147"/>
      <c r="E19" s="147"/>
      <c r="F19" s="147"/>
      <c r="G19" s="147"/>
      <c r="H19" s="147"/>
      <c r="I19" s="147"/>
      <c r="J19" s="147"/>
      <c r="K19" s="147"/>
      <c r="L19" s="147"/>
      <c r="M19" s="147"/>
      <c r="N19" s="148"/>
      <c r="O19" s="148"/>
      <c r="P19" s="148"/>
      <c r="Q19" s="148"/>
      <c r="R19" s="124"/>
      <c r="S19" s="124"/>
      <c r="T19" s="124"/>
      <c r="U19" s="124"/>
      <c r="V19" s="124"/>
      <c r="W19" s="124"/>
      <c r="X19" s="124"/>
    </row>
    <row r="20" spans="1:24" s="130" customFormat="1" ht="18.75">
      <c r="A20" s="147"/>
      <c r="B20" s="147"/>
      <c r="C20" s="147"/>
      <c r="D20" s="147"/>
      <c r="E20" s="147"/>
      <c r="F20" s="147"/>
      <c r="G20" s="147"/>
      <c r="H20" s="147"/>
      <c r="I20" s="147"/>
      <c r="J20" s="147"/>
      <c r="K20" s="147"/>
      <c r="L20" s="147"/>
      <c r="M20" s="147"/>
      <c r="N20" s="148"/>
      <c r="O20" s="148"/>
      <c r="P20" s="148"/>
      <c r="Q20" s="148"/>
      <c r="R20" s="124"/>
      <c r="S20" s="124"/>
      <c r="T20" s="124"/>
      <c r="U20" s="124"/>
      <c r="V20" s="124"/>
      <c r="W20" s="124"/>
      <c r="X20" s="124"/>
    </row>
    <row r="21" spans="1:24" s="130" customFormat="1" ht="18.75">
      <c r="A21" s="147"/>
      <c r="B21" s="147"/>
      <c r="C21" s="147"/>
      <c r="D21" s="147"/>
      <c r="E21" s="147"/>
      <c r="F21" s="147"/>
      <c r="G21" s="147"/>
      <c r="H21" s="147"/>
      <c r="I21" s="147"/>
      <c r="J21" s="147"/>
      <c r="K21" s="147"/>
      <c r="L21" s="147"/>
      <c r="M21" s="147"/>
      <c r="N21" s="148"/>
      <c r="O21" s="148"/>
      <c r="P21" s="148"/>
      <c r="Q21" s="148"/>
      <c r="R21" s="124"/>
      <c r="S21" s="124"/>
      <c r="T21" s="124"/>
      <c r="U21" s="124"/>
      <c r="V21" s="124"/>
      <c r="W21" s="124"/>
      <c r="X21" s="124"/>
    </row>
    <row r="22" spans="1:24" s="130" customFormat="1" ht="18.75">
      <c r="A22" s="147"/>
      <c r="B22" s="147"/>
      <c r="C22" s="147"/>
      <c r="D22" s="147"/>
      <c r="E22" s="147"/>
      <c r="F22" s="147"/>
      <c r="G22" s="147"/>
      <c r="H22" s="147"/>
      <c r="I22" s="147"/>
      <c r="J22" s="147"/>
      <c r="K22" s="147"/>
      <c r="L22" s="147"/>
      <c r="M22" s="147"/>
      <c r="N22" s="148"/>
      <c r="O22" s="148"/>
      <c r="P22" s="148"/>
      <c r="Q22" s="148"/>
      <c r="R22" s="124"/>
      <c r="S22" s="124"/>
      <c r="T22" s="124"/>
      <c r="U22" s="124"/>
      <c r="V22" s="124"/>
      <c r="W22" s="124"/>
      <c r="X22" s="124"/>
    </row>
    <row r="23" spans="1:24" s="130" customFormat="1" ht="18.75">
      <c r="A23" s="147"/>
      <c r="B23" s="147"/>
      <c r="C23" s="147"/>
      <c r="D23" s="147"/>
      <c r="E23" s="147"/>
      <c r="F23" s="147"/>
      <c r="G23" s="147"/>
      <c r="H23" s="147"/>
      <c r="I23" s="147"/>
      <c r="J23" s="147"/>
      <c r="K23" s="147"/>
      <c r="L23" s="147"/>
      <c r="M23" s="147"/>
      <c r="N23" s="148"/>
      <c r="O23" s="148"/>
      <c r="P23" s="148"/>
      <c r="Q23" s="148"/>
      <c r="R23" s="124"/>
      <c r="S23" s="124"/>
      <c r="T23" s="124"/>
      <c r="U23" s="124"/>
      <c r="V23" s="124"/>
      <c r="W23" s="124"/>
      <c r="X23" s="124"/>
    </row>
    <row r="24" spans="1:24" s="130" customFormat="1" ht="18.75">
      <c r="A24" s="147"/>
      <c r="B24" s="147"/>
      <c r="C24" s="147"/>
      <c r="D24" s="147"/>
      <c r="E24" s="147"/>
      <c r="F24" s="147"/>
      <c r="G24" s="147"/>
      <c r="H24" s="147"/>
      <c r="I24" s="147"/>
      <c r="J24" s="147"/>
      <c r="K24" s="147"/>
      <c r="L24" s="147"/>
      <c r="M24" s="147"/>
      <c r="N24" s="148"/>
      <c r="O24" s="148"/>
      <c r="P24" s="148"/>
      <c r="Q24" s="148"/>
      <c r="R24" s="124"/>
      <c r="S24" s="124"/>
      <c r="T24" s="124"/>
      <c r="U24" s="124"/>
      <c r="V24" s="124"/>
      <c r="W24" s="124"/>
      <c r="X24" s="124"/>
    </row>
    <row r="25" spans="1:24" s="130" customFormat="1" ht="18.75">
      <c r="A25" s="147"/>
      <c r="B25" s="147"/>
      <c r="C25" s="147"/>
      <c r="D25" s="147"/>
      <c r="E25" s="147"/>
      <c r="F25" s="147"/>
      <c r="G25" s="147"/>
      <c r="H25" s="147"/>
      <c r="I25" s="147"/>
      <c r="J25" s="147"/>
      <c r="K25" s="147"/>
      <c r="L25" s="147"/>
      <c r="M25" s="147"/>
      <c r="N25" s="148"/>
      <c r="O25" s="148"/>
      <c r="P25" s="148"/>
      <c r="Q25" s="148"/>
      <c r="R25" s="124"/>
      <c r="S25" s="124"/>
      <c r="T25" s="124"/>
      <c r="U25" s="124"/>
      <c r="V25" s="124"/>
      <c r="W25" s="124"/>
      <c r="X25" s="124"/>
    </row>
    <row r="26" spans="1:24" s="130" customFormat="1" ht="18.75">
      <c r="A26" s="147"/>
      <c r="B26" s="147"/>
      <c r="C26" s="147"/>
      <c r="D26" s="147"/>
      <c r="E26" s="147"/>
      <c r="F26" s="147"/>
      <c r="G26" s="147"/>
      <c r="H26" s="147"/>
      <c r="I26" s="147"/>
      <c r="J26" s="147"/>
      <c r="K26" s="147"/>
      <c r="L26" s="147"/>
      <c r="M26" s="147"/>
      <c r="N26" s="148"/>
      <c r="O26" s="148"/>
      <c r="P26" s="148"/>
      <c r="Q26" s="148"/>
      <c r="R26" s="124"/>
      <c r="S26" s="124"/>
      <c r="T26" s="124"/>
      <c r="U26" s="124"/>
      <c r="V26" s="124"/>
      <c r="W26" s="124"/>
      <c r="X26" s="124"/>
    </row>
    <row r="27" spans="1:24" s="130" customFormat="1" ht="18.75">
      <c r="A27" s="147"/>
      <c r="B27" s="147"/>
      <c r="C27" s="147"/>
      <c r="D27" s="147"/>
      <c r="E27" s="147"/>
      <c r="F27" s="147"/>
      <c r="G27" s="147"/>
      <c r="H27" s="147"/>
      <c r="I27" s="147"/>
      <c r="J27" s="147"/>
      <c r="K27" s="147"/>
      <c r="L27" s="147"/>
      <c r="M27" s="147"/>
      <c r="N27" s="148"/>
      <c r="O27" s="148"/>
      <c r="P27" s="148"/>
      <c r="Q27" s="148"/>
      <c r="R27" s="124"/>
      <c r="S27" s="124"/>
      <c r="T27" s="124"/>
      <c r="U27" s="124"/>
      <c r="V27" s="124"/>
      <c r="W27" s="124"/>
      <c r="X27" s="124"/>
    </row>
    <row r="28" spans="1:24" s="130" customFormat="1" ht="18.75">
      <c r="A28" s="147"/>
      <c r="B28" s="147"/>
      <c r="C28" s="147"/>
      <c r="D28" s="147"/>
      <c r="E28" s="147"/>
      <c r="F28" s="147"/>
      <c r="G28" s="147"/>
      <c r="H28" s="147"/>
      <c r="I28" s="147"/>
      <c r="J28" s="147"/>
      <c r="K28" s="147"/>
      <c r="L28" s="147"/>
      <c r="M28" s="147"/>
      <c r="N28" s="148"/>
      <c r="O28" s="148"/>
      <c r="P28" s="148"/>
      <c r="Q28" s="148"/>
      <c r="R28" s="124"/>
      <c r="S28" s="124"/>
      <c r="T28" s="124"/>
      <c r="U28" s="124"/>
      <c r="V28" s="124"/>
      <c r="W28" s="124"/>
      <c r="X28" s="124"/>
    </row>
    <row r="29" spans="1:24" s="130" customFormat="1" ht="18.75">
      <c r="A29" s="147"/>
      <c r="B29" s="147"/>
      <c r="C29" s="147"/>
      <c r="D29" s="147"/>
      <c r="E29" s="147"/>
      <c r="F29" s="147"/>
      <c r="G29" s="147"/>
      <c r="H29" s="147"/>
      <c r="I29" s="147"/>
      <c r="J29" s="147"/>
      <c r="K29" s="147"/>
      <c r="L29" s="147"/>
      <c r="M29" s="147"/>
      <c r="N29" s="148"/>
      <c r="O29" s="148"/>
      <c r="P29" s="148"/>
      <c r="Q29" s="148"/>
      <c r="R29" s="124"/>
      <c r="S29" s="124"/>
      <c r="T29" s="124"/>
      <c r="U29" s="124"/>
      <c r="V29" s="124"/>
      <c r="W29" s="124"/>
      <c r="X29" s="124"/>
    </row>
    <row r="30" spans="1:24" s="130" customFormat="1" ht="18.75">
      <c r="A30" s="147"/>
      <c r="B30" s="147"/>
      <c r="C30" s="147"/>
      <c r="D30" s="147"/>
      <c r="E30" s="147"/>
      <c r="F30" s="147"/>
      <c r="G30" s="147"/>
      <c r="H30" s="147"/>
      <c r="I30" s="147"/>
      <c r="J30" s="147"/>
      <c r="K30" s="147"/>
      <c r="L30" s="147"/>
      <c r="M30" s="147"/>
      <c r="N30" s="148"/>
      <c r="O30" s="148"/>
      <c r="P30" s="148"/>
      <c r="Q30" s="148"/>
      <c r="R30" s="124"/>
      <c r="S30" s="124"/>
      <c r="T30" s="124"/>
      <c r="U30" s="124"/>
      <c r="V30" s="124"/>
      <c r="W30" s="124"/>
      <c r="X30" s="124"/>
    </row>
  </sheetData>
  <sheetProtection/>
  <mergeCells count="4">
    <mergeCell ref="A2:K2"/>
    <mergeCell ref="A3:K3"/>
    <mergeCell ref="A4:K4"/>
    <mergeCell ref="I13:K13"/>
  </mergeCells>
  <printOptions horizontalCentered="1"/>
  <pageMargins left="0.354330708661417" right="0.669291338582677" top="0.67" bottom="0.511811023622047" header="0" footer="0.236220472440945"/>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sheetPr>
    <tabColor theme="0"/>
  </sheetPr>
  <dimension ref="A2:AC30"/>
  <sheetViews>
    <sheetView showGridLines="0" rightToLeft="1" view="pageBreakPreview" zoomScaleNormal="75" zoomScaleSheetLayoutView="100" zoomScalePageLayoutView="0" workbookViewId="0" topLeftCell="A4">
      <selection activeCell="A2" sqref="A2:P2"/>
    </sheetView>
  </sheetViews>
  <sheetFormatPr defaultColWidth="9.140625" defaultRowHeight="12.75"/>
  <cols>
    <col min="1" max="2" width="8.421875" style="147" customWidth="1"/>
    <col min="3" max="3" width="10.7109375" style="147" customWidth="1"/>
    <col min="4" max="13" width="8.421875" style="147" customWidth="1"/>
    <col min="14" max="15" width="8.421875" style="148" customWidth="1"/>
    <col min="16" max="16" width="9.8515625" style="148" customWidth="1"/>
    <col min="17" max="17" width="12.7109375" style="148" customWidth="1"/>
    <col min="18" max="18" width="45.28125" style="124" customWidth="1"/>
    <col min="19" max="19" width="9.140625" style="124" customWidth="1"/>
    <col min="20" max="20" width="11.7109375" style="124" customWidth="1"/>
    <col min="21" max="29" width="9.140625" style="124" customWidth="1"/>
    <col min="30" max="16384" width="9.140625" style="125" customWidth="1"/>
  </cols>
  <sheetData>
    <row r="1" ht="75.75" customHeight="1"/>
    <row r="2" spans="1:29" s="127" customFormat="1" ht="24.75" customHeight="1">
      <c r="A2" s="379" t="s">
        <v>215</v>
      </c>
      <c r="B2" s="379"/>
      <c r="C2" s="379"/>
      <c r="D2" s="379"/>
      <c r="E2" s="379"/>
      <c r="F2" s="379"/>
      <c r="G2" s="379"/>
      <c r="H2" s="379"/>
      <c r="I2" s="379"/>
      <c r="J2" s="379"/>
      <c r="K2" s="379"/>
      <c r="L2" s="379"/>
      <c r="M2" s="379"/>
      <c r="N2" s="379"/>
      <c r="O2" s="379"/>
      <c r="P2" s="379"/>
      <c r="Q2" s="165"/>
      <c r="R2" s="146"/>
      <c r="S2" s="126"/>
      <c r="T2" s="126"/>
      <c r="U2" s="126"/>
      <c r="V2" s="126"/>
      <c r="W2" s="126"/>
      <c r="X2" s="126"/>
      <c r="Y2" s="126"/>
      <c r="Z2" s="126"/>
      <c r="AA2" s="126"/>
      <c r="AB2" s="126"/>
      <c r="AC2" s="126"/>
    </row>
    <row r="3" spans="1:29" s="128" customFormat="1" ht="19.5" customHeight="1">
      <c r="A3" s="379" t="s">
        <v>216</v>
      </c>
      <c r="B3" s="379"/>
      <c r="C3" s="379"/>
      <c r="D3" s="379"/>
      <c r="E3" s="379"/>
      <c r="F3" s="379"/>
      <c r="G3" s="379"/>
      <c r="H3" s="379"/>
      <c r="I3" s="379"/>
      <c r="J3" s="379"/>
      <c r="K3" s="379"/>
      <c r="L3" s="379"/>
      <c r="M3" s="379"/>
      <c r="N3" s="379"/>
      <c r="O3" s="379"/>
      <c r="P3" s="379"/>
      <c r="Q3" s="165"/>
      <c r="R3" s="146"/>
      <c r="S3" s="126"/>
      <c r="T3" s="126"/>
      <c r="U3" s="126"/>
      <c r="V3" s="126"/>
      <c r="W3" s="126"/>
      <c r="X3" s="126"/>
      <c r="Y3" s="126"/>
      <c r="Z3" s="126"/>
      <c r="AA3" s="126"/>
      <c r="AB3" s="126"/>
      <c r="AC3" s="126"/>
    </row>
    <row r="4" spans="1:29" s="128" customFormat="1" ht="17.25" customHeight="1">
      <c r="A4" s="380" t="s">
        <v>244</v>
      </c>
      <c r="B4" s="380"/>
      <c r="C4" s="380"/>
      <c r="D4" s="380"/>
      <c r="E4" s="380"/>
      <c r="F4" s="380"/>
      <c r="G4" s="380"/>
      <c r="H4" s="380"/>
      <c r="I4" s="380"/>
      <c r="J4" s="380"/>
      <c r="K4" s="380"/>
      <c r="L4" s="380"/>
      <c r="M4" s="380"/>
      <c r="N4" s="380"/>
      <c r="O4" s="380"/>
      <c r="P4" s="380"/>
      <c r="Q4" s="165"/>
      <c r="R4" s="146"/>
      <c r="S4" s="126"/>
      <c r="T4" s="126"/>
      <c r="U4" s="126"/>
      <c r="V4" s="126"/>
      <c r="W4" s="126"/>
      <c r="X4" s="126"/>
      <c r="Y4" s="126"/>
      <c r="Z4" s="126"/>
      <c r="AA4" s="126"/>
      <c r="AB4" s="126"/>
      <c r="AC4" s="126"/>
    </row>
    <row r="5" spans="1:29" s="128" customFormat="1" ht="22.5" customHeight="1">
      <c r="A5" s="150"/>
      <c r="B5" s="150"/>
      <c r="C5" s="150"/>
      <c r="D5" s="150"/>
      <c r="E5" s="150"/>
      <c r="F5" s="150"/>
      <c r="G5" s="150"/>
      <c r="H5" s="150"/>
      <c r="I5" s="150"/>
      <c r="J5" s="150"/>
      <c r="K5" s="150"/>
      <c r="L5" s="150"/>
      <c r="M5" s="150"/>
      <c r="N5" s="151"/>
      <c r="O5" s="151"/>
      <c r="P5" s="151"/>
      <c r="Q5" s="151"/>
      <c r="R5" s="126"/>
      <c r="S5" s="126"/>
      <c r="T5" s="126"/>
      <c r="U5" s="126"/>
      <c r="V5" s="126"/>
      <c r="W5" s="126"/>
      <c r="X5" s="126"/>
      <c r="Y5" s="126"/>
      <c r="Z5" s="126"/>
      <c r="AA5" s="126"/>
      <c r="AB5" s="126"/>
      <c r="AC5" s="126"/>
    </row>
    <row r="6" spans="1:29" s="128" customFormat="1" ht="24.75" customHeight="1">
      <c r="A6" s="273" t="s">
        <v>217</v>
      </c>
      <c r="B6" s="152"/>
      <c r="C6" s="152"/>
      <c r="D6" s="152"/>
      <c r="E6" s="152"/>
      <c r="F6" s="150"/>
      <c r="G6" s="150"/>
      <c r="H6" s="150"/>
      <c r="I6" s="150"/>
      <c r="J6" s="150"/>
      <c r="K6" s="150"/>
      <c r="L6" s="150"/>
      <c r="M6" s="150"/>
      <c r="N6" s="151"/>
      <c r="O6" s="151"/>
      <c r="P6" s="151"/>
      <c r="Q6" s="151"/>
      <c r="R6" s="126"/>
      <c r="S6" s="126"/>
      <c r="T6" s="126"/>
      <c r="U6" s="126"/>
      <c r="V6" s="126"/>
      <c r="W6" s="126"/>
      <c r="X6" s="126"/>
      <c r="Y6" s="126"/>
      <c r="Z6" s="126"/>
      <c r="AA6" s="126"/>
      <c r="AB6" s="126"/>
      <c r="AC6" s="126"/>
    </row>
    <row r="7" spans="1:29" s="128" customFormat="1" ht="56.25" customHeight="1">
      <c r="A7" s="166" t="s">
        <v>218</v>
      </c>
      <c r="B7" s="376" t="s">
        <v>219</v>
      </c>
      <c r="C7" s="364"/>
      <c r="D7" s="376" t="s">
        <v>220</v>
      </c>
      <c r="E7" s="364"/>
      <c r="F7" s="376" t="s">
        <v>221</v>
      </c>
      <c r="G7" s="364"/>
      <c r="H7" s="376" t="s">
        <v>222</v>
      </c>
      <c r="I7" s="364"/>
      <c r="J7" s="376" t="s">
        <v>223</v>
      </c>
      <c r="K7" s="364"/>
      <c r="L7" s="376" t="s">
        <v>224</v>
      </c>
      <c r="M7" s="363"/>
      <c r="N7" s="377" t="s">
        <v>225</v>
      </c>
      <c r="O7" s="378"/>
      <c r="P7" s="378"/>
      <c r="Q7" s="167"/>
      <c r="R7" s="126"/>
      <c r="S7" s="126"/>
      <c r="T7" s="126"/>
      <c r="U7" s="126"/>
      <c r="V7" s="126"/>
      <c r="W7" s="126"/>
      <c r="X7" s="126"/>
      <c r="Y7" s="126"/>
      <c r="Z7" s="126"/>
      <c r="AA7" s="126"/>
      <c r="AB7" s="126"/>
      <c r="AC7" s="126"/>
    </row>
    <row r="8" spans="1:29" s="143" customFormat="1" ht="45.75" customHeight="1">
      <c r="A8" s="168" t="s">
        <v>226</v>
      </c>
      <c r="B8" s="289" t="s">
        <v>86</v>
      </c>
      <c r="C8" s="289" t="s">
        <v>85</v>
      </c>
      <c r="D8" s="289" t="s">
        <v>86</v>
      </c>
      <c r="E8" s="289" t="s">
        <v>85</v>
      </c>
      <c r="F8" s="289" t="s">
        <v>86</v>
      </c>
      <c r="G8" s="289" t="s">
        <v>85</v>
      </c>
      <c r="H8" s="289" t="s">
        <v>86</v>
      </c>
      <c r="I8" s="289" t="s">
        <v>85</v>
      </c>
      <c r="J8" s="289" t="s">
        <v>86</v>
      </c>
      <c r="K8" s="289" t="s">
        <v>85</v>
      </c>
      <c r="L8" s="289" t="s">
        <v>86</v>
      </c>
      <c r="M8" s="242" t="s">
        <v>85</v>
      </c>
      <c r="N8" s="290" t="s">
        <v>86</v>
      </c>
      <c r="O8" s="169" t="s">
        <v>85</v>
      </c>
      <c r="P8" s="169" t="s">
        <v>227</v>
      </c>
      <c r="Q8" s="170"/>
      <c r="R8" s="142"/>
      <c r="S8" s="142"/>
      <c r="T8" s="142"/>
      <c r="U8" s="142"/>
      <c r="V8" s="142"/>
      <c r="W8" s="142"/>
      <c r="X8" s="142"/>
      <c r="Y8" s="142"/>
      <c r="Z8" s="142"/>
      <c r="AA8" s="142"/>
      <c r="AB8" s="142"/>
      <c r="AC8" s="142"/>
    </row>
    <row r="9" spans="1:29" s="130" customFormat="1" ht="62.25" customHeight="1">
      <c r="A9" s="291">
        <v>2017</v>
      </c>
      <c r="B9" s="292">
        <v>321</v>
      </c>
      <c r="C9" s="292">
        <v>26</v>
      </c>
      <c r="D9" s="292">
        <v>5660</v>
      </c>
      <c r="E9" s="292">
        <v>580</v>
      </c>
      <c r="F9" s="292">
        <v>18569</v>
      </c>
      <c r="G9" s="292">
        <v>2787</v>
      </c>
      <c r="H9" s="292">
        <v>65901</v>
      </c>
      <c r="I9" s="292">
        <v>10094</v>
      </c>
      <c r="J9" s="292">
        <v>36120</v>
      </c>
      <c r="K9" s="292">
        <v>3315</v>
      </c>
      <c r="L9" s="292">
        <v>725</v>
      </c>
      <c r="M9" s="292">
        <v>107</v>
      </c>
      <c r="N9" s="293">
        <v>127296</v>
      </c>
      <c r="O9" s="293">
        <v>16909</v>
      </c>
      <c r="P9" s="293">
        <v>144205</v>
      </c>
      <c r="Q9" s="164"/>
      <c r="R9" s="124"/>
      <c r="S9" s="124"/>
      <c r="T9" s="124"/>
      <c r="U9" s="124"/>
      <c r="V9" s="124"/>
      <c r="W9" s="124"/>
      <c r="X9" s="124"/>
      <c r="Y9" s="124"/>
      <c r="Z9" s="124"/>
      <c r="AA9" s="124"/>
      <c r="AB9" s="124"/>
      <c r="AC9" s="124"/>
    </row>
    <row r="10" spans="1:29" s="130" customFormat="1" ht="62.25" customHeight="1">
      <c r="A10" s="294">
        <v>2018</v>
      </c>
      <c r="B10" s="295">
        <v>284</v>
      </c>
      <c r="C10" s="295">
        <v>26</v>
      </c>
      <c r="D10" s="295">
        <v>4226</v>
      </c>
      <c r="E10" s="295">
        <v>359</v>
      </c>
      <c r="F10" s="296">
        <v>9743</v>
      </c>
      <c r="G10" s="296">
        <v>1489</v>
      </c>
      <c r="H10" s="296">
        <v>29529</v>
      </c>
      <c r="I10" s="296">
        <v>5055</v>
      </c>
      <c r="J10" s="296">
        <v>15356</v>
      </c>
      <c r="K10" s="296">
        <v>1582</v>
      </c>
      <c r="L10" s="296">
        <v>481</v>
      </c>
      <c r="M10" s="296">
        <v>39</v>
      </c>
      <c r="N10" s="297">
        <v>59619</v>
      </c>
      <c r="O10" s="297">
        <v>8550</v>
      </c>
      <c r="P10" s="297">
        <v>68169</v>
      </c>
      <c r="Q10" s="164"/>
      <c r="R10" s="124"/>
      <c r="S10" s="124"/>
      <c r="T10" s="124"/>
      <c r="U10" s="124"/>
      <c r="V10" s="124"/>
      <c r="W10" s="124"/>
      <c r="X10" s="124"/>
      <c r="Y10" s="124"/>
      <c r="Z10" s="124"/>
      <c r="AA10" s="124"/>
      <c r="AB10" s="124"/>
      <c r="AC10" s="124"/>
    </row>
    <row r="11" spans="1:29" s="130" customFormat="1" ht="62.25" customHeight="1">
      <c r="A11" s="298">
        <v>2019</v>
      </c>
      <c r="B11" s="299">
        <v>270</v>
      </c>
      <c r="C11" s="299">
        <v>32</v>
      </c>
      <c r="D11" s="299">
        <v>4356</v>
      </c>
      <c r="E11" s="299">
        <v>296</v>
      </c>
      <c r="F11" s="299">
        <v>7419</v>
      </c>
      <c r="G11" s="299">
        <v>818</v>
      </c>
      <c r="H11" s="299">
        <v>16378</v>
      </c>
      <c r="I11" s="299">
        <v>2183</v>
      </c>
      <c r="J11" s="299">
        <v>8187</v>
      </c>
      <c r="K11" s="299">
        <v>767</v>
      </c>
      <c r="L11" s="299">
        <v>4615</v>
      </c>
      <c r="M11" s="299">
        <v>400</v>
      </c>
      <c r="N11" s="300">
        <f>SUM(B11,D11,F11,H11,J11,L11)</f>
        <v>41225</v>
      </c>
      <c r="O11" s="300">
        <f>SUM(C11,E11,G11,I11,K11,M11)</f>
        <v>4496</v>
      </c>
      <c r="P11" s="300">
        <f>SUM(N11:O11)</f>
        <v>45721</v>
      </c>
      <c r="Q11" s="164"/>
      <c r="R11" s="124"/>
      <c r="S11" s="124"/>
      <c r="T11" s="124"/>
      <c r="U11" s="124"/>
      <c r="V11" s="124"/>
      <c r="W11" s="124"/>
      <c r="X11" s="124"/>
      <c r="Y11" s="124"/>
      <c r="Z11" s="124"/>
      <c r="AA11" s="124"/>
      <c r="AB11" s="124"/>
      <c r="AC11" s="124"/>
    </row>
    <row r="12" spans="1:29" s="130" customFormat="1" ht="6" customHeight="1">
      <c r="A12" s="147"/>
      <c r="B12" s="147"/>
      <c r="C12" s="147"/>
      <c r="D12" s="147"/>
      <c r="E12" s="147"/>
      <c r="F12" s="147"/>
      <c r="G12" s="147"/>
      <c r="H12" s="147"/>
      <c r="I12" s="147"/>
      <c r="J12" s="147"/>
      <c r="K12" s="147"/>
      <c r="L12" s="147"/>
      <c r="M12" s="147"/>
      <c r="N12" s="148"/>
      <c r="O12" s="148"/>
      <c r="P12" s="148"/>
      <c r="Q12" s="164"/>
      <c r="R12" s="124"/>
      <c r="S12" s="124"/>
      <c r="T12" s="124"/>
      <c r="U12" s="124"/>
      <c r="V12" s="124"/>
      <c r="W12" s="124"/>
      <c r="X12" s="124"/>
      <c r="Y12" s="124"/>
      <c r="Z12" s="124"/>
      <c r="AA12" s="124"/>
      <c r="AB12" s="124"/>
      <c r="AC12" s="124"/>
    </row>
    <row r="13" spans="1:29" s="135" customFormat="1" ht="12.75" customHeight="1">
      <c r="A13" s="155" t="s">
        <v>148</v>
      </c>
      <c r="B13" s="155"/>
      <c r="C13" s="155"/>
      <c r="D13" s="155"/>
      <c r="E13" s="155"/>
      <c r="F13" s="155"/>
      <c r="G13" s="155"/>
      <c r="H13" s="155"/>
      <c r="I13" s="155"/>
      <c r="J13" s="155"/>
      <c r="K13" s="374" t="s">
        <v>149</v>
      </c>
      <c r="L13" s="374"/>
      <c r="M13" s="374"/>
      <c r="N13" s="374"/>
      <c r="O13" s="374"/>
      <c r="P13" s="374"/>
      <c r="Q13" s="157"/>
      <c r="R13" s="133"/>
      <c r="S13" s="134"/>
      <c r="T13" s="131"/>
      <c r="U13" s="131"/>
      <c r="V13" s="131"/>
      <c r="W13" s="134"/>
      <c r="X13" s="134"/>
      <c r="Y13" s="134"/>
      <c r="Z13" s="134"/>
      <c r="AA13" s="134"/>
      <c r="AB13" s="134"/>
      <c r="AC13" s="134"/>
    </row>
    <row r="14" spans="1:29" s="130" customFormat="1" ht="22.5">
      <c r="A14" s="147"/>
      <c r="B14" s="147"/>
      <c r="C14" s="147"/>
      <c r="D14" s="147"/>
      <c r="E14" s="147"/>
      <c r="F14" s="147"/>
      <c r="G14" s="147"/>
      <c r="H14" s="147"/>
      <c r="I14" s="147"/>
      <c r="J14" s="147"/>
      <c r="K14" s="147"/>
      <c r="L14" s="147"/>
      <c r="M14" s="147"/>
      <c r="N14" s="148"/>
      <c r="O14" s="148"/>
      <c r="P14" s="148"/>
      <c r="Q14" s="164"/>
      <c r="R14" s="124"/>
      <c r="S14" s="124"/>
      <c r="T14" s="124"/>
      <c r="U14" s="124"/>
      <c r="V14" s="124"/>
      <c r="W14" s="124"/>
      <c r="X14" s="124"/>
      <c r="Y14" s="124"/>
      <c r="Z14" s="124"/>
      <c r="AA14" s="124"/>
      <c r="AB14" s="124"/>
      <c r="AC14" s="124"/>
    </row>
    <row r="15" spans="1:29" s="130" customFormat="1" ht="18.75">
      <c r="A15" s="147"/>
      <c r="B15" s="147"/>
      <c r="C15" s="147"/>
      <c r="D15" s="147"/>
      <c r="E15" s="147"/>
      <c r="F15" s="147"/>
      <c r="G15" s="147"/>
      <c r="H15" s="147"/>
      <c r="I15" s="147"/>
      <c r="J15" s="147"/>
      <c r="K15" s="147"/>
      <c r="L15" s="147"/>
      <c r="M15" s="147"/>
      <c r="N15" s="148"/>
      <c r="O15" s="148"/>
      <c r="P15" s="148"/>
      <c r="Q15" s="148"/>
      <c r="R15" s="124"/>
      <c r="S15" s="124"/>
      <c r="T15" s="124"/>
      <c r="U15" s="124"/>
      <c r="V15" s="124"/>
      <c r="W15" s="124"/>
      <c r="X15" s="124"/>
      <c r="Y15" s="124"/>
      <c r="Z15" s="124"/>
      <c r="AA15" s="124"/>
      <c r="AB15" s="124"/>
      <c r="AC15" s="124"/>
    </row>
    <row r="16" spans="1:29" s="130" customFormat="1" ht="18.75">
      <c r="A16" s="147"/>
      <c r="B16" s="147"/>
      <c r="C16" s="147"/>
      <c r="D16" s="147"/>
      <c r="E16" s="147"/>
      <c r="F16" s="147"/>
      <c r="G16" s="147"/>
      <c r="H16" s="147"/>
      <c r="I16" s="147"/>
      <c r="J16" s="147"/>
      <c r="K16" s="147"/>
      <c r="L16" s="147"/>
      <c r="M16" s="147"/>
      <c r="N16" s="148"/>
      <c r="O16" s="148"/>
      <c r="P16" s="148"/>
      <c r="Q16" s="148"/>
      <c r="R16" s="124"/>
      <c r="S16" s="124"/>
      <c r="T16" s="124"/>
      <c r="U16" s="124"/>
      <c r="V16" s="124"/>
      <c r="W16" s="124"/>
      <c r="X16" s="124"/>
      <c r="Y16" s="124"/>
      <c r="Z16" s="124"/>
      <c r="AA16" s="124"/>
      <c r="AB16" s="124"/>
      <c r="AC16" s="124"/>
    </row>
    <row r="17" spans="1:29" s="130" customFormat="1" ht="18.75">
      <c r="A17" s="147"/>
      <c r="B17" s="147"/>
      <c r="C17" s="147"/>
      <c r="D17" s="147"/>
      <c r="E17" s="147"/>
      <c r="F17" s="147"/>
      <c r="G17" s="147"/>
      <c r="H17" s="147"/>
      <c r="I17" s="147"/>
      <c r="J17" s="147"/>
      <c r="K17" s="147"/>
      <c r="L17" s="147"/>
      <c r="M17" s="147"/>
      <c r="N17" s="148"/>
      <c r="O17" s="148"/>
      <c r="P17" s="148"/>
      <c r="Q17" s="148"/>
      <c r="R17" s="124"/>
      <c r="S17" s="124"/>
      <c r="T17" s="124"/>
      <c r="U17" s="124"/>
      <c r="V17" s="124"/>
      <c r="W17" s="124"/>
      <c r="X17" s="124"/>
      <c r="Y17" s="124"/>
      <c r="Z17" s="124"/>
      <c r="AA17" s="124"/>
      <c r="AB17" s="124"/>
      <c r="AC17" s="124"/>
    </row>
    <row r="18" spans="1:29" s="130" customFormat="1" ht="18.75">
      <c r="A18" s="147"/>
      <c r="B18" s="147"/>
      <c r="C18" s="147"/>
      <c r="D18" s="147"/>
      <c r="E18" s="147"/>
      <c r="F18" s="147"/>
      <c r="G18" s="147"/>
      <c r="H18" s="147"/>
      <c r="I18" s="147"/>
      <c r="J18" s="147"/>
      <c r="K18" s="147"/>
      <c r="L18" s="147"/>
      <c r="M18" s="147"/>
      <c r="N18" s="148"/>
      <c r="O18" s="148"/>
      <c r="P18" s="148"/>
      <c r="Q18" s="148"/>
      <c r="R18" s="124"/>
      <c r="S18" s="124"/>
      <c r="T18" s="124"/>
      <c r="U18" s="124"/>
      <c r="V18" s="124"/>
      <c r="W18" s="124"/>
      <c r="X18" s="124"/>
      <c r="Y18" s="124"/>
      <c r="Z18" s="124"/>
      <c r="AA18" s="124"/>
      <c r="AB18" s="124"/>
      <c r="AC18" s="124"/>
    </row>
    <row r="19" spans="1:29" s="130" customFormat="1" ht="18.75">
      <c r="A19" s="147"/>
      <c r="B19" s="147"/>
      <c r="C19" s="147"/>
      <c r="D19" s="147"/>
      <c r="E19" s="147"/>
      <c r="F19" s="147"/>
      <c r="G19" s="147"/>
      <c r="H19" s="147"/>
      <c r="I19" s="147"/>
      <c r="J19" s="147"/>
      <c r="K19" s="147"/>
      <c r="L19" s="147"/>
      <c r="M19" s="147"/>
      <c r="N19" s="148"/>
      <c r="O19" s="148"/>
      <c r="P19" s="148"/>
      <c r="Q19" s="148"/>
      <c r="R19" s="124"/>
      <c r="S19" s="124"/>
      <c r="T19" s="124"/>
      <c r="U19" s="124"/>
      <c r="V19" s="124"/>
      <c r="W19" s="124"/>
      <c r="X19" s="124"/>
      <c r="Y19" s="124"/>
      <c r="Z19" s="124"/>
      <c r="AA19" s="124"/>
      <c r="AB19" s="124"/>
      <c r="AC19" s="124"/>
    </row>
    <row r="20" spans="1:29" s="130" customFormat="1" ht="18.75">
      <c r="A20" s="147"/>
      <c r="B20" s="147"/>
      <c r="C20" s="147"/>
      <c r="D20" s="147"/>
      <c r="E20" s="147"/>
      <c r="F20" s="147"/>
      <c r="G20" s="147"/>
      <c r="H20" s="147"/>
      <c r="I20" s="147"/>
      <c r="J20" s="147"/>
      <c r="K20" s="147"/>
      <c r="L20" s="147"/>
      <c r="M20" s="147"/>
      <c r="N20" s="148"/>
      <c r="O20" s="148"/>
      <c r="P20" s="148"/>
      <c r="Q20" s="148"/>
      <c r="R20" s="124"/>
      <c r="S20" s="124"/>
      <c r="T20" s="124"/>
      <c r="U20" s="124"/>
      <c r="V20" s="124"/>
      <c r="W20" s="124"/>
      <c r="X20" s="124"/>
      <c r="Y20" s="124"/>
      <c r="Z20" s="124"/>
      <c r="AA20" s="124"/>
      <c r="AB20" s="124"/>
      <c r="AC20" s="124"/>
    </row>
    <row r="21" spans="1:29" s="130" customFormat="1" ht="18.75">
      <c r="A21" s="147"/>
      <c r="B21" s="147"/>
      <c r="C21" s="147"/>
      <c r="D21" s="147"/>
      <c r="E21" s="147"/>
      <c r="F21" s="147"/>
      <c r="G21" s="147"/>
      <c r="H21" s="147"/>
      <c r="I21" s="147"/>
      <c r="J21" s="147"/>
      <c r="K21" s="147"/>
      <c r="L21" s="147"/>
      <c r="M21" s="147"/>
      <c r="N21" s="148"/>
      <c r="O21" s="148"/>
      <c r="P21" s="148"/>
      <c r="Q21" s="148"/>
      <c r="R21" s="124"/>
      <c r="S21" s="124"/>
      <c r="T21" s="124"/>
      <c r="U21" s="124"/>
      <c r="V21" s="124"/>
      <c r="W21" s="124"/>
      <c r="X21" s="124"/>
      <c r="Y21" s="124"/>
      <c r="Z21" s="124"/>
      <c r="AA21" s="124"/>
      <c r="AB21" s="124"/>
      <c r="AC21" s="124"/>
    </row>
    <row r="22" spans="1:29" s="130" customFormat="1" ht="18.75">
      <c r="A22" s="147"/>
      <c r="B22" s="147"/>
      <c r="C22" s="147"/>
      <c r="D22" s="147"/>
      <c r="E22" s="147"/>
      <c r="F22" s="147"/>
      <c r="G22" s="147"/>
      <c r="H22" s="147"/>
      <c r="I22" s="147"/>
      <c r="J22" s="147"/>
      <c r="K22" s="147"/>
      <c r="L22" s="147"/>
      <c r="M22" s="147"/>
      <c r="N22" s="148"/>
      <c r="O22" s="148"/>
      <c r="P22" s="148"/>
      <c r="Q22" s="148"/>
      <c r="R22" s="124"/>
      <c r="S22" s="124"/>
      <c r="T22" s="124"/>
      <c r="U22" s="124"/>
      <c r="V22" s="124"/>
      <c r="W22" s="124"/>
      <c r="X22" s="124"/>
      <c r="Y22" s="124"/>
      <c r="Z22" s="124"/>
      <c r="AA22" s="124"/>
      <c r="AB22" s="124"/>
      <c r="AC22" s="124"/>
    </row>
    <row r="23" spans="1:29" s="130" customFormat="1" ht="18.75">
      <c r="A23" s="147"/>
      <c r="B23" s="147"/>
      <c r="C23" s="147"/>
      <c r="D23" s="147"/>
      <c r="E23" s="147"/>
      <c r="F23" s="147"/>
      <c r="G23" s="147"/>
      <c r="H23" s="147"/>
      <c r="I23" s="147"/>
      <c r="J23" s="147"/>
      <c r="K23" s="147"/>
      <c r="L23" s="147"/>
      <c r="M23" s="147"/>
      <c r="N23" s="148"/>
      <c r="O23" s="148"/>
      <c r="P23" s="148"/>
      <c r="Q23" s="148"/>
      <c r="R23" s="124"/>
      <c r="S23" s="124"/>
      <c r="T23" s="124"/>
      <c r="U23" s="124"/>
      <c r="V23" s="124"/>
      <c r="W23" s="124"/>
      <c r="X23" s="124"/>
      <c r="Y23" s="124"/>
      <c r="Z23" s="124"/>
      <c r="AA23" s="124"/>
      <c r="AB23" s="124"/>
      <c r="AC23" s="124"/>
    </row>
    <row r="24" spans="1:29" s="130" customFormat="1" ht="18.75">
      <c r="A24" s="147"/>
      <c r="B24" s="147"/>
      <c r="C24" s="147"/>
      <c r="D24" s="147"/>
      <c r="E24" s="147"/>
      <c r="F24" s="147"/>
      <c r="G24" s="147"/>
      <c r="H24" s="147"/>
      <c r="I24" s="147"/>
      <c r="J24" s="147"/>
      <c r="K24" s="147"/>
      <c r="L24" s="147"/>
      <c r="M24" s="147"/>
      <c r="N24" s="148"/>
      <c r="O24" s="148"/>
      <c r="P24" s="148"/>
      <c r="Q24" s="148"/>
      <c r="R24" s="124"/>
      <c r="S24" s="124"/>
      <c r="T24" s="124"/>
      <c r="U24" s="124"/>
      <c r="V24" s="124"/>
      <c r="W24" s="124"/>
      <c r="X24" s="124"/>
      <c r="Y24" s="124"/>
      <c r="Z24" s="124"/>
      <c r="AA24" s="124"/>
      <c r="AB24" s="124"/>
      <c r="AC24" s="124"/>
    </row>
    <row r="25" spans="1:29" s="130" customFormat="1" ht="18.75">
      <c r="A25" s="147"/>
      <c r="B25" s="147"/>
      <c r="C25" s="147"/>
      <c r="D25" s="147"/>
      <c r="E25" s="147"/>
      <c r="F25" s="147"/>
      <c r="G25" s="147"/>
      <c r="H25" s="147"/>
      <c r="I25" s="147"/>
      <c r="J25" s="147"/>
      <c r="K25" s="147"/>
      <c r="L25" s="147"/>
      <c r="M25" s="147"/>
      <c r="N25" s="148"/>
      <c r="O25" s="148"/>
      <c r="P25" s="148"/>
      <c r="Q25" s="148"/>
      <c r="R25" s="124"/>
      <c r="S25" s="124"/>
      <c r="T25" s="124"/>
      <c r="U25" s="124"/>
      <c r="V25" s="124"/>
      <c r="W25" s="124"/>
      <c r="X25" s="124"/>
      <c r="Y25" s="124"/>
      <c r="Z25" s="124"/>
      <c r="AA25" s="124"/>
      <c r="AB25" s="124"/>
      <c r="AC25" s="124"/>
    </row>
    <row r="26" spans="1:29" s="130" customFormat="1" ht="18.75">
      <c r="A26" s="147"/>
      <c r="B26" s="147"/>
      <c r="C26" s="147"/>
      <c r="D26" s="147"/>
      <c r="E26" s="147"/>
      <c r="F26" s="147"/>
      <c r="G26" s="147"/>
      <c r="H26" s="147"/>
      <c r="I26" s="147"/>
      <c r="J26" s="147"/>
      <c r="K26" s="147"/>
      <c r="L26" s="147"/>
      <c r="M26" s="147"/>
      <c r="N26" s="148"/>
      <c r="O26" s="148"/>
      <c r="P26" s="148"/>
      <c r="Q26" s="148"/>
      <c r="R26" s="124"/>
      <c r="S26" s="124"/>
      <c r="T26" s="124"/>
      <c r="U26" s="124"/>
      <c r="V26" s="124"/>
      <c r="W26" s="124"/>
      <c r="X26" s="124"/>
      <c r="Y26" s="124"/>
      <c r="Z26" s="124"/>
      <c r="AA26" s="124"/>
      <c r="AB26" s="124"/>
      <c r="AC26" s="124"/>
    </row>
    <row r="27" spans="1:29" s="130" customFormat="1" ht="18.75">
      <c r="A27" s="147"/>
      <c r="B27" s="147"/>
      <c r="C27" s="147"/>
      <c r="D27" s="147"/>
      <c r="E27" s="147"/>
      <c r="F27" s="147"/>
      <c r="G27" s="147"/>
      <c r="H27" s="147"/>
      <c r="I27" s="147"/>
      <c r="J27" s="147"/>
      <c r="K27" s="147"/>
      <c r="L27" s="147"/>
      <c r="M27" s="147"/>
      <c r="N27" s="148"/>
      <c r="O27" s="148"/>
      <c r="P27" s="148"/>
      <c r="Q27" s="148"/>
      <c r="R27" s="124"/>
      <c r="S27" s="124"/>
      <c r="T27" s="124"/>
      <c r="U27" s="124"/>
      <c r="V27" s="124"/>
      <c r="W27" s="124"/>
      <c r="X27" s="124"/>
      <c r="Y27" s="124"/>
      <c r="Z27" s="124"/>
      <c r="AA27" s="124"/>
      <c r="AB27" s="124"/>
      <c r="AC27" s="124"/>
    </row>
    <row r="28" spans="1:29" s="130" customFormat="1" ht="18.75">
      <c r="A28" s="147"/>
      <c r="B28" s="147"/>
      <c r="C28" s="147"/>
      <c r="D28" s="147"/>
      <c r="E28" s="147"/>
      <c r="F28" s="147"/>
      <c r="G28" s="147"/>
      <c r="H28" s="147"/>
      <c r="I28" s="147"/>
      <c r="J28" s="147"/>
      <c r="K28" s="147"/>
      <c r="L28" s="147"/>
      <c r="M28" s="147"/>
      <c r="N28" s="148"/>
      <c r="O28" s="148"/>
      <c r="P28" s="148"/>
      <c r="Q28" s="148"/>
      <c r="R28" s="124"/>
      <c r="S28" s="124"/>
      <c r="T28" s="124"/>
      <c r="U28" s="124"/>
      <c r="V28" s="124"/>
      <c r="W28" s="124"/>
      <c r="X28" s="124"/>
      <c r="Y28" s="124"/>
      <c r="Z28" s="124"/>
      <c r="AA28" s="124"/>
      <c r="AB28" s="124"/>
      <c r="AC28" s="124"/>
    </row>
    <row r="29" spans="1:29" s="130" customFormat="1" ht="18.75">
      <c r="A29" s="147"/>
      <c r="B29" s="147"/>
      <c r="C29" s="147"/>
      <c r="D29" s="147"/>
      <c r="E29" s="147"/>
      <c r="F29" s="147"/>
      <c r="G29" s="147"/>
      <c r="H29" s="147"/>
      <c r="I29" s="147"/>
      <c r="J29" s="147"/>
      <c r="K29" s="147"/>
      <c r="L29" s="147"/>
      <c r="M29" s="147"/>
      <c r="N29" s="148"/>
      <c r="O29" s="148"/>
      <c r="P29" s="148"/>
      <c r="Q29" s="148"/>
      <c r="R29" s="124"/>
      <c r="S29" s="124"/>
      <c r="T29" s="124"/>
      <c r="U29" s="124"/>
      <c r="V29" s="124"/>
      <c r="W29" s="124"/>
      <c r="X29" s="124"/>
      <c r="Y29" s="124"/>
      <c r="Z29" s="124"/>
      <c r="AA29" s="124"/>
      <c r="AB29" s="124"/>
      <c r="AC29" s="124"/>
    </row>
    <row r="30" spans="1:29" s="130" customFormat="1" ht="18.75">
      <c r="A30" s="147"/>
      <c r="B30" s="147"/>
      <c r="C30" s="147"/>
      <c r="D30" s="147"/>
      <c r="E30" s="147"/>
      <c r="F30" s="147"/>
      <c r="G30" s="147"/>
      <c r="H30" s="147"/>
      <c r="I30" s="147"/>
      <c r="J30" s="147"/>
      <c r="K30" s="147"/>
      <c r="L30" s="147"/>
      <c r="M30" s="147"/>
      <c r="N30" s="148"/>
      <c r="O30" s="148"/>
      <c r="P30" s="148"/>
      <c r="Q30" s="148"/>
      <c r="R30" s="124"/>
      <c r="S30" s="124"/>
      <c r="T30" s="124"/>
      <c r="U30" s="124"/>
      <c r="V30" s="124"/>
      <c r="W30" s="124"/>
      <c r="X30" s="124"/>
      <c r="Y30" s="124"/>
      <c r="Z30" s="124"/>
      <c r="AA30" s="124"/>
      <c r="AB30" s="124"/>
      <c r="AC30" s="124"/>
    </row>
  </sheetData>
  <sheetProtection/>
  <mergeCells count="11">
    <mergeCell ref="H7:I7"/>
    <mergeCell ref="J7:K7"/>
    <mergeCell ref="L7:M7"/>
    <mergeCell ref="N7:P7"/>
    <mergeCell ref="K13:P13"/>
    <mergeCell ref="A2:P2"/>
    <mergeCell ref="A3:P3"/>
    <mergeCell ref="A4:P4"/>
    <mergeCell ref="B7:C7"/>
    <mergeCell ref="D7:E7"/>
    <mergeCell ref="F7:G7"/>
  </mergeCells>
  <printOptions horizontalCentered="1" verticalCentered="1"/>
  <pageMargins left="0.34" right="0.65" top="0.5" bottom="0.5" header="0" footer="0.25"/>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theme="0"/>
  </sheetPr>
  <dimension ref="A3:AA31"/>
  <sheetViews>
    <sheetView showGridLines="0" rightToLeft="1" view="pageBreakPreview" zoomScaleNormal="75" zoomScaleSheetLayoutView="100" zoomScalePageLayoutView="0" workbookViewId="0" topLeftCell="A11">
      <selection activeCell="A2" sqref="A2:P2"/>
    </sheetView>
  </sheetViews>
  <sheetFormatPr defaultColWidth="9.140625" defaultRowHeight="12.75"/>
  <cols>
    <col min="1" max="1" width="7.140625" style="147" customWidth="1"/>
    <col min="2" max="2" width="9.140625" style="147" customWidth="1"/>
    <col min="3" max="3" width="6.7109375" style="147" customWidth="1"/>
    <col min="4" max="4" width="7.00390625" style="147" customWidth="1"/>
    <col min="5" max="5" width="7.28125" style="147" bestFit="1" customWidth="1"/>
    <col min="6" max="6" width="7.00390625" style="147" customWidth="1"/>
    <col min="7" max="7" width="9.57421875" style="147" customWidth="1"/>
    <col min="8" max="8" width="7.00390625" style="147" customWidth="1"/>
    <col min="9" max="9" width="6.140625" style="147" customWidth="1"/>
    <col min="10" max="11" width="7.00390625" style="147" customWidth="1"/>
    <col min="12" max="12" width="5.28125" style="147" customWidth="1"/>
    <col min="13" max="13" width="9.57421875" style="147" customWidth="1"/>
    <col min="14" max="14" width="8.421875" style="148" customWidth="1"/>
    <col min="15" max="15" width="6.28125" style="148" customWidth="1"/>
    <col min="16" max="16" width="6.421875" style="148" customWidth="1"/>
    <col min="17" max="17" width="5.8515625" style="148" customWidth="1"/>
    <col min="18" max="18" width="5.7109375" style="124" customWidth="1"/>
    <col min="19" max="19" width="10.421875" style="124" customWidth="1"/>
    <col min="20" max="20" width="8.28125" style="124" customWidth="1"/>
    <col min="21" max="27" width="9.140625" style="124" customWidth="1"/>
    <col min="28" max="16384" width="9.140625" style="125" customWidth="1"/>
  </cols>
  <sheetData>
    <row r="1" ht="30" customHeight="1" hidden="1"/>
    <row r="2" ht="94.5" customHeight="1"/>
    <row r="3" spans="1:27" s="127" customFormat="1" ht="21.75" customHeight="1">
      <c r="A3" s="379" t="s">
        <v>228</v>
      </c>
      <c r="B3" s="379"/>
      <c r="C3" s="379"/>
      <c r="D3" s="379"/>
      <c r="E3" s="379"/>
      <c r="F3" s="379"/>
      <c r="G3" s="379"/>
      <c r="H3" s="379"/>
      <c r="I3" s="379"/>
      <c r="J3" s="379"/>
      <c r="K3" s="379"/>
      <c r="L3" s="379"/>
      <c r="M3" s="379"/>
      <c r="N3" s="379"/>
      <c r="O3" s="379"/>
      <c r="P3" s="379"/>
      <c r="Q3" s="379"/>
      <c r="R3" s="379"/>
      <c r="S3" s="379"/>
      <c r="T3" s="379"/>
      <c r="U3" s="126"/>
      <c r="V3" s="126"/>
      <c r="W3" s="126"/>
      <c r="X3" s="126"/>
      <c r="Y3" s="126"/>
      <c r="Z3" s="126"/>
      <c r="AA3" s="126"/>
    </row>
    <row r="4" spans="1:27" s="128" customFormat="1" ht="19.5" customHeight="1">
      <c r="A4" s="379" t="s">
        <v>229</v>
      </c>
      <c r="B4" s="379"/>
      <c r="C4" s="379"/>
      <c r="D4" s="379"/>
      <c r="E4" s="379"/>
      <c r="F4" s="379"/>
      <c r="G4" s="379"/>
      <c r="H4" s="379"/>
      <c r="I4" s="379"/>
      <c r="J4" s="379"/>
      <c r="K4" s="379"/>
      <c r="L4" s="379"/>
      <c r="M4" s="379"/>
      <c r="N4" s="379"/>
      <c r="O4" s="379"/>
      <c r="P4" s="379"/>
      <c r="Q4" s="379"/>
      <c r="R4" s="379"/>
      <c r="S4" s="379"/>
      <c r="T4" s="379"/>
      <c r="U4" s="126"/>
      <c r="V4" s="126"/>
      <c r="W4" s="126"/>
      <c r="X4" s="126"/>
      <c r="Y4" s="126"/>
      <c r="Z4" s="126"/>
      <c r="AA4" s="126"/>
    </row>
    <row r="5" spans="1:27" s="128" customFormat="1" ht="17.25" customHeight="1">
      <c r="A5" s="380" t="s">
        <v>244</v>
      </c>
      <c r="B5" s="380"/>
      <c r="C5" s="380"/>
      <c r="D5" s="380"/>
      <c r="E5" s="380"/>
      <c r="F5" s="380"/>
      <c r="G5" s="380"/>
      <c r="H5" s="380"/>
      <c r="I5" s="380"/>
      <c r="J5" s="380"/>
      <c r="K5" s="380"/>
      <c r="L5" s="380"/>
      <c r="M5" s="380"/>
      <c r="N5" s="380"/>
      <c r="O5" s="380"/>
      <c r="P5" s="380"/>
      <c r="Q5" s="380"/>
      <c r="R5" s="380"/>
      <c r="S5" s="380"/>
      <c r="T5" s="380"/>
      <c r="U5" s="126"/>
      <c r="V5" s="126"/>
      <c r="W5" s="126"/>
      <c r="X5" s="126"/>
      <c r="Y5" s="126"/>
      <c r="Z5" s="126"/>
      <c r="AA5" s="126"/>
    </row>
    <row r="6" spans="1:27" s="128" customFormat="1" ht="10.5" customHeight="1">
      <c r="A6" s="150"/>
      <c r="B6" s="150"/>
      <c r="C6" s="150"/>
      <c r="D6" s="150"/>
      <c r="E6" s="150"/>
      <c r="F6" s="150"/>
      <c r="G6" s="150"/>
      <c r="H6" s="150"/>
      <c r="I6" s="150"/>
      <c r="J6" s="150"/>
      <c r="K6" s="150"/>
      <c r="L6" s="150"/>
      <c r="M6" s="150"/>
      <c r="N6" s="151"/>
      <c r="O6" s="151"/>
      <c r="P6" s="151"/>
      <c r="Q6" s="151"/>
      <c r="R6" s="151"/>
      <c r="S6" s="151"/>
      <c r="T6" s="151"/>
      <c r="U6" s="126"/>
      <c r="V6" s="126"/>
      <c r="W6" s="126"/>
      <c r="X6" s="126"/>
      <c r="Y6" s="126"/>
      <c r="Z6" s="126"/>
      <c r="AA6" s="126"/>
    </row>
    <row r="7" spans="1:27" s="128" customFormat="1" ht="21" customHeight="1">
      <c r="A7" s="301" t="s">
        <v>230</v>
      </c>
      <c r="B7" s="152"/>
      <c r="C7" s="152"/>
      <c r="D7" s="152"/>
      <c r="E7" s="152"/>
      <c r="F7" s="150"/>
      <c r="G7" s="150"/>
      <c r="H7" s="150"/>
      <c r="I7" s="150"/>
      <c r="J7" s="150"/>
      <c r="K7" s="150"/>
      <c r="L7" s="150"/>
      <c r="M7" s="150"/>
      <c r="N7" s="151"/>
      <c r="O7" s="151"/>
      <c r="P7" s="151"/>
      <c r="Q7" s="151"/>
      <c r="R7" s="151"/>
      <c r="S7" s="151"/>
      <c r="T7" s="151"/>
      <c r="U7" s="126"/>
      <c r="V7" s="126"/>
      <c r="W7" s="126"/>
      <c r="X7" s="126"/>
      <c r="Y7" s="126"/>
      <c r="Z7" s="126"/>
      <c r="AA7" s="126"/>
    </row>
    <row r="8" spans="1:27" s="128" customFormat="1" ht="31.5" customHeight="1">
      <c r="A8" s="381" t="s">
        <v>247</v>
      </c>
      <c r="B8" s="377" t="s">
        <v>231</v>
      </c>
      <c r="C8" s="378"/>
      <c r="D8" s="378"/>
      <c r="E8" s="383"/>
      <c r="F8" s="378"/>
      <c r="G8" s="384"/>
      <c r="H8" s="377" t="s">
        <v>232</v>
      </c>
      <c r="I8" s="378"/>
      <c r="J8" s="378"/>
      <c r="K8" s="378"/>
      <c r="L8" s="378"/>
      <c r="M8" s="384"/>
      <c r="N8" s="377" t="s">
        <v>233</v>
      </c>
      <c r="O8" s="378"/>
      <c r="P8" s="378"/>
      <c r="Q8" s="378"/>
      <c r="R8" s="378"/>
      <c r="S8" s="384"/>
      <c r="T8" s="385" t="s">
        <v>65</v>
      </c>
      <c r="U8" s="126"/>
      <c r="V8" s="126"/>
      <c r="W8" s="126"/>
      <c r="X8" s="126"/>
      <c r="Y8" s="126"/>
      <c r="Z8" s="126"/>
      <c r="AA8" s="126"/>
    </row>
    <row r="9" spans="1:27" s="143" customFormat="1" ht="90" customHeight="1">
      <c r="A9" s="382"/>
      <c r="B9" s="160" t="s">
        <v>234</v>
      </c>
      <c r="C9" s="160" t="s">
        <v>220</v>
      </c>
      <c r="D9" s="160" t="s">
        <v>221</v>
      </c>
      <c r="E9" s="160" t="s">
        <v>222</v>
      </c>
      <c r="F9" s="160" t="s">
        <v>223</v>
      </c>
      <c r="G9" s="160" t="s">
        <v>224</v>
      </c>
      <c r="H9" s="302" t="s">
        <v>234</v>
      </c>
      <c r="I9" s="160" t="s">
        <v>220</v>
      </c>
      <c r="J9" s="160" t="s">
        <v>221</v>
      </c>
      <c r="K9" s="160" t="s">
        <v>222</v>
      </c>
      <c r="L9" s="160" t="s">
        <v>223</v>
      </c>
      <c r="M9" s="160" t="s">
        <v>224</v>
      </c>
      <c r="N9" s="302" t="s">
        <v>234</v>
      </c>
      <c r="O9" s="160" t="s">
        <v>220</v>
      </c>
      <c r="P9" s="160" t="s">
        <v>221</v>
      </c>
      <c r="Q9" s="160" t="s">
        <v>222</v>
      </c>
      <c r="R9" s="160" t="s">
        <v>223</v>
      </c>
      <c r="S9" s="213" t="s">
        <v>224</v>
      </c>
      <c r="T9" s="386"/>
      <c r="U9" s="142"/>
      <c r="V9" s="142"/>
      <c r="W9" s="142"/>
      <c r="X9" s="142"/>
      <c r="Y9" s="142"/>
      <c r="Z9" s="142"/>
      <c r="AA9" s="142"/>
    </row>
    <row r="10" spans="1:27" s="130" customFormat="1" ht="65.25" customHeight="1">
      <c r="A10" s="275">
        <v>2017</v>
      </c>
      <c r="B10" s="279">
        <v>260</v>
      </c>
      <c r="C10" s="279">
        <v>5497</v>
      </c>
      <c r="D10" s="279">
        <v>19850</v>
      </c>
      <c r="E10" s="279">
        <v>73512</v>
      </c>
      <c r="F10" s="279">
        <v>38751</v>
      </c>
      <c r="G10" s="279">
        <v>317</v>
      </c>
      <c r="H10" s="279">
        <v>84</v>
      </c>
      <c r="I10" s="279">
        <v>512</v>
      </c>
      <c r="J10" s="279">
        <v>865</v>
      </c>
      <c r="K10" s="279">
        <v>1114</v>
      </c>
      <c r="L10" s="279">
        <v>224</v>
      </c>
      <c r="M10" s="279">
        <v>12</v>
      </c>
      <c r="N10" s="279">
        <v>3</v>
      </c>
      <c r="O10" s="279">
        <v>231</v>
      </c>
      <c r="P10" s="279">
        <v>641</v>
      </c>
      <c r="Q10" s="279">
        <v>1369</v>
      </c>
      <c r="R10" s="279">
        <v>460</v>
      </c>
      <c r="S10" s="279">
        <v>503</v>
      </c>
      <c r="T10" s="283">
        <v>144205</v>
      </c>
      <c r="U10" s="124"/>
      <c r="V10" s="124"/>
      <c r="W10" s="124"/>
      <c r="X10" s="124"/>
      <c r="Y10" s="124"/>
      <c r="Z10" s="124"/>
      <c r="AA10" s="124"/>
    </row>
    <row r="11" spans="1:27" s="130" customFormat="1" ht="65.25" customHeight="1">
      <c r="A11" s="161">
        <v>2018</v>
      </c>
      <c r="B11" s="162">
        <v>244</v>
      </c>
      <c r="C11" s="162">
        <v>3856</v>
      </c>
      <c r="D11" s="162">
        <v>9477</v>
      </c>
      <c r="E11" s="162">
        <v>31425</v>
      </c>
      <c r="F11" s="163">
        <v>16012</v>
      </c>
      <c r="G11" s="163">
        <v>175</v>
      </c>
      <c r="H11" s="163">
        <v>65</v>
      </c>
      <c r="I11" s="163">
        <v>460</v>
      </c>
      <c r="J11" s="163">
        <v>772</v>
      </c>
      <c r="K11" s="163">
        <v>937</v>
      </c>
      <c r="L11" s="163">
        <v>205</v>
      </c>
      <c r="M11" s="162">
        <v>11</v>
      </c>
      <c r="N11" s="162">
        <v>1</v>
      </c>
      <c r="O11" s="162">
        <v>269</v>
      </c>
      <c r="P11" s="162">
        <v>983</v>
      </c>
      <c r="Q11" s="163">
        <v>2221</v>
      </c>
      <c r="R11" s="163">
        <v>721</v>
      </c>
      <c r="S11" s="163">
        <v>334</v>
      </c>
      <c r="T11" s="303">
        <v>68168</v>
      </c>
      <c r="U11" s="124"/>
      <c r="V11" s="124"/>
      <c r="W11" s="124"/>
      <c r="X11" s="124"/>
      <c r="Y11" s="124"/>
      <c r="Z11" s="124"/>
      <c r="AA11" s="124"/>
    </row>
    <row r="12" spans="1:27" s="130" customFormat="1" ht="65.25" customHeight="1">
      <c r="A12" s="206">
        <v>2019</v>
      </c>
      <c r="B12" s="281">
        <v>233</v>
      </c>
      <c r="C12" s="281">
        <v>4061</v>
      </c>
      <c r="D12" s="281">
        <v>7196</v>
      </c>
      <c r="E12" s="281">
        <v>17008</v>
      </c>
      <c r="F12" s="281">
        <v>8539</v>
      </c>
      <c r="G12" s="281">
        <v>109</v>
      </c>
      <c r="H12" s="281">
        <v>63</v>
      </c>
      <c r="I12" s="281">
        <v>469</v>
      </c>
      <c r="J12" s="281">
        <v>804</v>
      </c>
      <c r="K12" s="281">
        <v>1034</v>
      </c>
      <c r="L12" s="281">
        <v>227</v>
      </c>
      <c r="M12" s="281">
        <v>36</v>
      </c>
      <c r="N12" s="281">
        <v>6</v>
      </c>
      <c r="O12" s="281">
        <v>123</v>
      </c>
      <c r="P12" s="281">
        <v>236</v>
      </c>
      <c r="Q12" s="281">
        <v>519</v>
      </c>
      <c r="R12" s="281">
        <v>188</v>
      </c>
      <c r="S12" s="281">
        <v>4870</v>
      </c>
      <c r="T12" s="286">
        <f>SUM(B12:S12)</f>
        <v>45721</v>
      </c>
      <c r="U12" s="124"/>
      <c r="V12" s="124"/>
      <c r="W12" s="124"/>
      <c r="X12" s="124"/>
      <c r="Y12" s="124"/>
      <c r="Z12" s="124"/>
      <c r="AA12" s="124"/>
    </row>
    <row r="13" spans="1:27" s="130" customFormat="1" ht="6" customHeight="1">
      <c r="A13" s="147"/>
      <c r="B13" s="147"/>
      <c r="C13" s="147"/>
      <c r="D13" s="147"/>
      <c r="E13" s="147"/>
      <c r="F13" s="147"/>
      <c r="G13" s="147"/>
      <c r="H13" s="147"/>
      <c r="I13" s="147"/>
      <c r="J13" s="147"/>
      <c r="K13" s="147"/>
      <c r="L13" s="147"/>
      <c r="M13" s="147"/>
      <c r="N13" s="164"/>
      <c r="O13" s="148"/>
      <c r="P13" s="148"/>
      <c r="Q13" s="148"/>
      <c r="R13" s="148"/>
      <c r="S13" s="148"/>
      <c r="T13" s="148"/>
      <c r="U13" s="124"/>
      <c r="V13" s="124"/>
      <c r="W13" s="124"/>
      <c r="X13" s="124"/>
      <c r="Y13" s="124"/>
      <c r="Z13" s="124"/>
      <c r="AA13" s="124"/>
    </row>
    <row r="14" spans="1:27" s="135" customFormat="1" ht="12.75" customHeight="1">
      <c r="A14" s="155" t="s">
        <v>148</v>
      </c>
      <c r="B14" s="155"/>
      <c r="C14" s="155"/>
      <c r="D14" s="155"/>
      <c r="E14" s="155"/>
      <c r="F14" s="155"/>
      <c r="G14" s="155"/>
      <c r="H14" s="155"/>
      <c r="I14" s="155"/>
      <c r="J14" s="155"/>
      <c r="K14" s="156"/>
      <c r="L14" s="156"/>
      <c r="M14" s="156"/>
      <c r="N14" s="157"/>
      <c r="O14" s="158"/>
      <c r="P14" s="159"/>
      <c r="Q14" s="374" t="s">
        <v>149</v>
      </c>
      <c r="R14" s="374"/>
      <c r="S14" s="374"/>
      <c r="T14" s="374"/>
      <c r="U14" s="134"/>
      <c r="V14" s="134"/>
      <c r="W14" s="134"/>
      <c r="X14" s="134"/>
      <c r="Y14" s="134"/>
      <c r="Z14" s="134"/>
      <c r="AA14" s="134"/>
    </row>
    <row r="15" spans="1:27" s="130" customFormat="1" ht="22.5">
      <c r="A15" s="147"/>
      <c r="B15" s="147"/>
      <c r="C15" s="147"/>
      <c r="D15" s="147"/>
      <c r="E15" s="147"/>
      <c r="F15" s="147"/>
      <c r="G15" s="147"/>
      <c r="H15" s="147"/>
      <c r="I15" s="147"/>
      <c r="J15" s="147"/>
      <c r="K15" s="147"/>
      <c r="L15" s="147"/>
      <c r="M15" s="147"/>
      <c r="N15" s="164"/>
      <c r="O15" s="148"/>
      <c r="P15" s="148"/>
      <c r="Q15" s="148"/>
      <c r="R15" s="148"/>
      <c r="S15" s="148"/>
      <c r="T15" s="148"/>
      <c r="U15" s="124"/>
      <c r="V15" s="124"/>
      <c r="W15" s="124"/>
      <c r="X15" s="124"/>
      <c r="Y15" s="124"/>
      <c r="Z15" s="124"/>
      <c r="AA15" s="124"/>
    </row>
    <row r="16" spans="1:27" s="130" customFormat="1" ht="18.75">
      <c r="A16" s="147"/>
      <c r="B16" s="147"/>
      <c r="C16" s="147"/>
      <c r="D16" s="147"/>
      <c r="E16" s="147"/>
      <c r="F16" s="147"/>
      <c r="G16" s="147"/>
      <c r="H16" s="147"/>
      <c r="I16" s="147"/>
      <c r="J16" s="147"/>
      <c r="K16" s="147"/>
      <c r="L16" s="147"/>
      <c r="M16" s="147"/>
      <c r="N16" s="148"/>
      <c r="O16" s="148"/>
      <c r="P16" s="148"/>
      <c r="Q16" s="148"/>
      <c r="R16" s="148"/>
      <c r="S16" s="148"/>
      <c r="T16" s="148"/>
      <c r="U16" s="124"/>
      <c r="V16" s="124"/>
      <c r="W16" s="124"/>
      <c r="X16" s="124"/>
      <c r="Y16" s="124"/>
      <c r="Z16" s="124"/>
      <c r="AA16" s="124"/>
    </row>
    <row r="17" spans="1:27" s="130" customFormat="1" ht="18.75">
      <c r="A17" s="147"/>
      <c r="B17" s="147"/>
      <c r="C17" s="147"/>
      <c r="D17" s="147"/>
      <c r="E17" s="147"/>
      <c r="F17" s="147"/>
      <c r="G17" s="147"/>
      <c r="H17" s="147"/>
      <c r="I17" s="147"/>
      <c r="J17" s="147"/>
      <c r="K17" s="147"/>
      <c r="L17" s="147"/>
      <c r="M17" s="147"/>
      <c r="N17" s="148"/>
      <c r="O17" s="148"/>
      <c r="P17" s="148"/>
      <c r="Q17" s="148"/>
      <c r="R17" s="148"/>
      <c r="S17" s="148"/>
      <c r="T17" s="148"/>
      <c r="U17" s="124"/>
      <c r="V17" s="124"/>
      <c r="W17" s="124"/>
      <c r="X17" s="124"/>
      <c r="Y17" s="124"/>
      <c r="Z17" s="124"/>
      <c r="AA17" s="124"/>
    </row>
    <row r="18" spans="1:27" s="130" customFormat="1" ht="18.75">
      <c r="A18" s="147"/>
      <c r="B18" s="147"/>
      <c r="C18" s="147"/>
      <c r="D18" s="147"/>
      <c r="E18" s="147"/>
      <c r="F18" s="147"/>
      <c r="G18" s="147"/>
      <c r="H18" s="147"/>
      <c r="I18" s="147"/>
      <c r="J18" s="147"/>
      <c r="K18" s="147"/>
      <c r="L18" s="147"/>
      <c r="M18" s="147"/>
      <c r="N18" s="148"/>
      <c r="O18" s="148"/>
      <c r="P18" s="148"/>
      <c r="Q18" s="148"/>
      <c r="R18" s="148"/>
      <c r="S18" s="148"/>
      <c r="T18" s="148"/>
      <c r="U18" s="124"/>
      <c r="V18" s="124"/>
      <c r="W18" s="124"/>
      <c r="X18" s="124"/>
      <c r="Y18" s="124"/>
      <c r="Z18" s="124"/>
      <c r="AA18" s="124"/>
    </row>
    <row r="19" spans="1:27" s="130" customFormat="1" ht="18.75">
      <c r="A19" s="147"/>
      <c r="B19" s="147"/>
      <c r="C19" s="147"/>
      <c r="D19" s="147"/>
      <c r="E19" s="147"/>
      <c r="F19" s="147"/>
      <c r="G19" s="147"/>
      <c r="H19" s="147"/>
      <c r="I19" s="147"/>
      <c r="J19" s="147"/>
      <c r="K19" s="147"/>
      <c r="L19" s="147"/>
      <c r="M19" s="147"/>
      <c r="N19" s="148"/>
      <c r="O19" s="148"/>
      <c r="P19" s="148"/>
      <c r="Q19" s="148"/>
      <c r="R19" s="124"/>
      <c r="S19" s="124"/>
      <c r="T19" s="124"/>
      <c r="U19" s="124"/>
      <c r="V19" s="124"/>
      <c r="W19" s="124"/>
      <c r="X19" s="124"/>
      <c r="Y19" s="124"/>
      <c r="Z19" s="124"/>
      <c r="AA19" s="124"/>
    </row>
    <row r="20" spans="1:27" s="130" customFormat="1" ht="18.75">
      <c r="A20" s="147"/>
      <c r="B20" s="147"/>
      <c r="C20" s="147"/>
      <c r="D20" s="147"/>
      <c r="E20" s="147"/>
      <c r="F20" s="147"/>
      <c r="G20" s="147"/>
      <c r="H20" s="147"/>
      <c r="I20" s="147"/>
      <c r="J20" s="147"/>
      <c r="K20" s="147"/>
      <c r="L20" s="147"/>
      <c r="M20" s="147"/>
      <c r="N20" s="148"/>
      <c r="O20" s="148"/>
      <c r="P20" s="148"/>
      <c r="Q20" s="148"/>
      <c r="R20" s="124"/>
      <c r="S20" s="124"/>
      <c r="T20" s="124"/>
      <c r="U20" s="124"/>
      <c r="V20" s="124"/>
      <c r="W20" s="124"/>
      <c r="X20" s="124"/>
      <c r="Y20" s="124"/>
      <c r="Z20" s="124"/>
      <c r="AA20" s="124"/>
    </row>
    <row r="21" spans="1:27" s="130" customFormat="1" ht="18.75">
      <c r="A21" s="147"/>
      <c r="B21" s="147"/>
      <c r="C21" s="147"/>
      <c r="D21" s="147"/>
      <c r="E21" s="147"/>
      <c r="F21" s="147"/>
      <c r="G21" s="147"/>
      <c r="H21" s="147"/>
      <c r="I21" s="147"/>
      <c r="J21" s="147"/>
      <c r="K21" s="147"/>
      <c r="L21" s="147"/>
      <c r="M21" s="147"/>
      <c r="N21" s="148"/>
      <c r="O21" s="148"/>
      <c r="P21" s="148"/>
      <c r="Q21" s="148"/>
      <c r="R21" s="124"/>
      <c r="S21" s="124"/>
      <c r="T21" s="124"/>
      <c r="U21" s="124"/>
      <c r="V21" s="124"/>
      <c r="W21" s="124"/>
      <c r="X21" s="124"/>
      <c r="Y21" s="124"/>
      <c r="Z21" s="124"/>
      <c r="AA21" s="124"/>
    </row>
    <row r="22" spans="1:27" s="130" customFormat="1" ht="18.75">
      <c r="A22" s="147"/>
      <c r="B22" s="147"/>
      <c r="C22" s="147"/>
      <c r="D22" s="147"/>
      <c r="E22" s="147"/>
      <c r="F22" s="147"/>
      <c r="G22" s="147"/>
      <c r="H22" s="147"/>
      <c r="I22" s="147"/>
      <c r="J22" s="147"/>
      <c r="K22" s="147"/>
      <c r="L22" s="147"/>
      <c r="M22" s="147"/>
      <c r="N22" s="148"/>
      <c r="O22" s="148"/>
      <c r="P22" s="148"/>
      <c r="Q22" s="148"/>
      <c r="R22" s="124"/>
      <c r="S22" s="124"/>
      <c r="T22" s="124"/>
      <c r="U22" s="124"/>
      <c r="V22" s="124"/>
      <c r="W22" s="124"/>
      <c r="X22" s="124"/>
      <c r="Y22" s="124"/>
      <c r="Z22" s="124"/>
      <c r="AA22" s="124"/>
    </row>
    <row r="23" spans="1:27" s="130" customFormat="1" ht="18.75">
      <c r="A23" s="147"/>
      <c r="B23" s="147"/>
      <c r="C23" s="147"/>
      <c r="D23" s="147"/>
      <c r="E23" s="147"/>
      <c r="F23" s="147"/>
      <c r="G23" s="147"/>
      <c r="H23" s="147"/>
      <c r="I23" s="147"/>
      <c r="J23" s="147"/>
      <c r="K23" s="147"/>
      <c r="L23" s="147"/>
      <c r="M23" s="147"/>
      <c r="N23" s="148"/>
      <c r="O23" s="148"/>
      <c r="P23" s="148"/>
      <c r="Q23" s="148"/>
      <c r="R23" s="124"/>
      <c r="S23" s="124"/>
      <c r="T23" s="124"/>
      <c r="U23" s="124"/>
      <c r="V23" s="124"/>
      <c r="W23" s="124"/>
      <c r="X23" s="124"/>
      <c r="Y23" s="124"/>
      <c r="Z23" s="124"/>
      <c r="AA23" s="124"/>
    </row>
    <row r="24" spans="1:27" s="130" customFormat="1" ht="18.75">
      <c r="A24" s="147"/>
      <c r="B24" s="147"/>
      <c r="C24" s="147"/>
      <c r="D24" s="147"/>
      <c r="E24" s="147"/>
      <c r="F24" s="147"/>
      <c r="G24" s="147"/>
      <c r="H24" s="147"/>
      <c r="I24" s="147"/>
      <c r="J24" s="147"/>
      <c r="K24" s="147"/>
      <c r="L24" s="147"/>
      <c r="M24" s="147"/>
      <c r="N24" s="148"/>
      <c r="O24" s="148"/>
      <c r="P24" s="148"/>
      <c r="Q24" s="148"/>
      <c r="R24" s="124"/>
      <c r="S24" s="124"/>
      <c r="T24" s="124"/>
      <c r="U24" s="124"/>
      <c r="V24" s="124"/>
      <c r="W24" s="124"/>
      <c r="X24" s="124"/>
      <c r="Y24" s="124"/>
      <c r="Z24" s="124"/>
      <c r="AA24" s="124"/>
    </row>
    <row r="25" spans="1:27" s="130" customFormat="1" ht="18.75">
      <c r="A25" s="147"/>
      <c r="B25" s="147"/>
      <c r="C25" s="147"/>
      <c r="D25" s="147"/>
      <c r="E25" s="147"/>
      <c r="F25" s="147"/>
      <c r="G25" s="147"/>
      <c r="H25" s="147"/>
      <c r="I25" s="147"/>
      <c r="J25" s="147"/>
      <c r="K25" s="147"/>
      <c r="L25" s="147"/>
      <c r="M25" s="147"/>
      <c r="N25" s="148"/>
      <c r="O25" s="148"/>
      <c r="P25" s="148"/>
      <c r="Q25" s="148"/>
      <c r="R25" s="124"/>
      <c r="S25" s="124"/>
      <c r="T25" s="124"/>
      <c r="U25" s="124"/>
      <c r="V25" s="124"/>
      <c r="W25" s="124"/>
      <c r="X25" s="124"/>
      <c r="Y25" s="124"/>
      <c r="Z25" s="124"/>
      <c r="AA25" s="124"/>
    </row>
    <row r="26" spans="1:27" s="130" customFormat="1" ht="18.75">
      <c r="A26" s="147"/>
      <c r="B26" s="147"/>
      <c r="C26" s="147"/>
      <c r="D26" s="147"/>
      <c r="E26" s="147"/>
      <c r="F26" s="147"/>
      <c r="G26" s="147"/>
      <c r="H26" s="147"/>
      <c r="I26" s="147"/>
      <c r="J26" s="147"/>
      <c r="K26" s="147"/>
      <c r="L26" s="147"/>
      <c r="M26" s="147"/>
      <c r="N26" s="148"/>
      <c r="O26" s="148"/>
      <c r="P26" s="148"/>
      <c r="Q26" s="148"/>
      <c r="R26" s="124"/>
      <c r="S26" s="124"/>
      <c r="T26" s="124"/>
      <c r="U26" s="124"/>
      <c r="V26" s="124"/>
      <c r="W26" s="124"/>
      <c r="X26" s="124"/>
      <c r="Y26" s="124"/>
      <c r="Z26" s="124"/>
      <c r="AA26" s="124"/>
    </row>
    <row r="27" spans="1:27" s="130" customFormat="1" ht="18.75">
      <c r="A27" s="147"/>
      <c r="B27" s="147"/>
      <c r="C27" s="147"/>
      <c r="D27" s="147"/>
      <c r="E27" s="147"/>
      <c r="F27" s="147"/>
      <c r="G27" s="147"/>
      <c r="H27" s="147"/>
      <c r="I27" s="147"/>
      <c r="J27" s="147"/>
      <c r="K27" s="147"/>
      <c r="L27" s="147"/>
      <c r="M27" s="147"/>
      <c r="N27" s="148"/>
      <c r="O27" s="148"/>
      <c r="P27" s="148"/>
      <c r="Q27" s="148"/>
      <c r="R27" s="124"/>
      <c r="S27" s="124"/>
      <c r="T27" s="124"/>
      <c r="U27" s="124"/>
      <c r="V27" s="124"/>
      <c r="W27" s="124"/>
      <c r="X27" s="124"/>
      <c r="Y27" s="124"/>
      <c r="Z27" s="124"/>
      <c r="AA27" s="124"/>
    </row>
    <row r="28" spans="1:27" s="130" customFormat="1" ht="18.75">
      <c r="A28" s="147"/>
      <c r="B28" s="147"/>
      <c r="C28" s="147"/>
      <c r="D28" s="147"/>
      <c r="E28" s="147"/>
      <c r="F28" s="147"/>
      <c r="G28" s="147"/>
      <c r="H28" s="147"/>
      <c r="I28" s="147"/>
      <c r="J28" s="147"/>
      <c r="K28" s="147"/>
      <c r="L28" s="147"/>
      <c r="M28" s="147"/>
      <c r="N28" s="148"/>
      <c r="O28" s="148"/>
      <c r="P28" s="148"/>
      <c r="Q28" s="148"/>
      <c r="R28" s="124"/>
      <c r="S28" s="124"/>
      <c r="T28" s="124"/>
      <c r="U28" s="124"/>
      <c r="V28" s="124"/>
      <c r="W28" s="124"/>
      <c r="X28" s="124"/>
      <c r="Y28" s="124"/>
      <c r="Z28" s="124"/>
      <c r="AA28" s="124"/>
    </row>
    <row r="29" spans="1:27" s="130" customFormat="1" ht="18.75">
      <c r="A29" s="147"/>
      <c r="B29" s="147"/>
      <c r="C29" s="147"/>
      <c r="D29" s="147"/>
      <c r="E29" s="147"/>
      <c r="F29" s="147"/>
      <c r="G29" s="147"/>
      <c r="H29" s="147"/>
      <c r="I29" s="147"/>
      <c r="J29" s="147"/>
      <c r="K29" s="147"/>
      <c r="L29" s="147"/>
      <c r="M29" s="147"/>
      <c r="N29" s="148"/>
      <c r="O29" s="148"/>
      <c r="P29" s="148"/>
      <c r="Q29" s="148"/>
      <c r="R29" s="124"/>
      <c r="S29" s="124"/>
      <c r="T29" s="124"/>
      <c r="U29" s="124"/>
      <c r="V29" s="124"/>
      <c r="W29" s="124"/>
      <c r="X29" s="124"/>
      <c r="Y29" s="124"/>
      <c r="Z29" s="124"/>
      <c r="AA29" s="124"/>
    </row>
    <row r="30" spans="1:27" s="130" customFormat="1" ht="18.75">
      <c r="A30" s="147"/>
      <c r="B30" s="147"/>
      <c r="C30" s="147"/>
      <c r="D30" s="147"/>
      <c r="E30" s="147"/>
      <c r="F30" s="147"/>
      <c r="G30" s="147"/>
      <c r="H30" s="147"/>
      <c r="I30" s="147"/>
      <c r="J30" s="147"/>
      <c r="K30" s="147"/>
      <c r="L30" s="147"/>
      <c r="M30" s="147"/>
      <c r="N30" s="148"/>
      <c r="O30" s="148"/>
      <c r="P30" s="148"/>
      <c r="Q30" s="148"/>
      <c r="R30" s="124"/>
      <c r="S30" s="124"/>
      <c r="T30" s="124"/>
      <c r="U30" s="124"/>
      <c r="V30" s="124"/>
      <c r="W30" s="124"/>
      <c r="X30" s="124"/>
      <c r="Y30" s="124"/>
      <c r="Z30" s="124"/>
      <c r="AA30" s="124"/>
    </row>
    <row r="31" spans="1:27" s="130" customFormat="1" ht="18.75">
      <c r="A31" s="147"/>
      <c r="B31" s="147"/>
      <c r="C31" s="147"/>
      <c r="D31" s="147"/>
      <c r="E31" s="147"/>
      <c r="F31" s="147"/>
      <c r="G31" s="147"/>
      <c r="H31" s="147"/>
      <c r="I31" s="147"/>
      <c r="J31" s="147"/>
      <c r="K31" s="147"/>
      <c r="L31" s="147"/>
      <c r="M31" s="147"/>
      <c r="N31" s="148"/>
      <c r="O31" s="148"/>
      <c r="P31" s="148"/>
      <c r="Q31" s="148"/>
      <c r="R31" s="124"/>
      <c r="S31" s="124"/>
      <c r="T31" s="124"/>
      <c r="U31" s="124"/>
      <c r="V31" s="124"/>
      <c r="W31" s="124"/>
      <c r="X31" s="124"/>
      <c r="Y31" s="124"/>
      <c r="Z31" s="124"/>
      <c r="AA31" s="124"/>
    </row>
  </sheetData>
  <sheetProtection/>
  <mergeCells count="9">
    <mergeCell ref="Q14:T14"/>
    <mergeCell ref="A3:T3"/>
    <mergeCell ref="A4:T4"/>
    <mergeCell ref="A5:T5"/>
    <mergeCell ref="A8:A9"/>
    <mergeCell ref="B8:G8"/>
    <mergeCell ref="H8:M8"/>
    <mergeCell ref="N8:S8"/>
    <mergeCell ref="T8:T9"/>
  </mergeCells>
  <printOptions horizontalCentered="1" verticalCentered="1"/>
  <pageMargins left="0.17" right="0.65" top="0.24" bottom="0.5" header="0" footer="0.25"/>
  <pageSetup horizontalDpi="600" verticalDpi="600" orientation="landscape" paperSize="9" scale="95" r:id="rId2"/>
  <drawing r:id="rId1"/>
</worksheet>
</file>

<file path=xl/worksheets/sheet17.xml><?xml version="1.0" encoding="utf-8"?>
<worksheet xmlns="http://schemas.openxmlformats.org/spreadsheetml/2006/main" xmlns:r="http://schemas.openxmlformats.org/officeDocument/2006/relationships">
  <sheetPr>
    <tabColor theme="0"/>
  </sheetPr>
  <dimension ref="A2:IV18"/>
  <sheetViews>
    <sheetView showGridLines="0" rightToLeft="1" view="pageBreakPreview" zoomScale="130" zoomScaleSheetLayoutView="130" zoomScalePageLayoutView="0" workbookViewId="0" topLeftCell="A1">
      <selection activeCell="A2" sqref="A2:P2"/>
    </sheetView>
  </sheetViews>
  <sheetFormatPr defaultColWidth="9.00390625" defaultRowHeight="12.75"/>
  <cols>
    <col min="1" max="1" width="38.00390625" style="98" customWidth="1"/>
    <col min="2" max="4" width="18.7109375" style="98" customWidth="1"/>
    <col min="5" max="5" width="38.57421875" style="98" customWidth="1"/>
    <col min="6" max="33" width="9.00390625" style="98" customWidth="1"/>
    <col min="34" max="16384" width="9.00390625" style="99" customWidth="1"/>
  </cols>
  <sheetData>
    <row r="1" ht="63.75" customHeight="1"/>
    <row r="2" spans="1:33" s="101" customFormat="1" ht="22.5" customHeight="1">
      <c r="A2" s="387" t="s">
        <v>121</v>
      </c>
      <c r="B2" s="387"/>
      <c r="C2" s="387"/>
      <c r="D2" s="387"/>
      <c r="E2" s="387"/>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row>
    <row r="3" spans="1:33" s="101" customFormat="1" ht="21.75" customHeight="1">
      <c r="A3" s="387" t="s">
        <v>122</v>
      </c>
      <c r="B3" s="387"/>
      <c r="C3" s="387"/>
      <c r="D3" s="387"/>
      <c r="E3" s="387"/>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row>
    <row r="4" spans="1:33" s="101" customFormat="1" ht="15.75" customHeight="1">
      <c r="A4" s="387" t="s">
        <v>256</v>
      </c>
      <c r="B4" s="387"/>
      <c r="C4" s="387"/>
      <c r="D4" s="387"/>
      <c r="E4" s="387"/>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row>
    <row r="5" spans="1:5" ht="21.75" customHeight="1">
      <c r="A5" s="102" t="s">
        <v>241</v>
      </c>
      <c r="B5" s="103"/>
      <c r="C5" s="103"/>
      <c r="D5" s="103"/>
      <c r="E5" s="104"/>
    </row>
    <row r="6" spans="1:5" ht="27" customHeight="1">
      <c r="A6" s="105" t="s">
        <v>242</v>
      </c>
      <c r="B6" s="119">
        <v>2017</v>
      </c>
      <c r="C6" s="119">
        <v>2018</v>
      </c>
      <c r="D6" s="119">
        <v>2019</v>
      </c>
      <c r="E6" s="106" t="s">
        <v>3</v>
      </c>
    </row>
    <row r="7" spans="1:5" ht="25.5" customHeight="1">
      <c r="A7" s="107" t="s">
        <v>123</v>
      </c>
      <c r="B7" s="120">
        <v>1895395</v>
      </c>
      <c r="C7" s="224">
        <v>1825852</v>
      </c>
      <c r="D7" s="224">
        <v>1940696</v>
      </c>
      <c r="E7" s="108" t="s">
        <v>124</v>
      </c>
    </row>
    <row r="8" spans="1:5" ht="25.5" customHeight="1">
      <c r="A8" s="109" t="s">
        <v>252</v>
      </c>
      <c r="B8" s="121">
        <v>280273</v>
      </c>
      <c r="C8" s="225">
        <v>148337</v>
      </c>
      <c r="D8" s="225">
        <v>139547</v>
      </c>
      <c r="E8" s="110" t="s">
        <v>253</v>
      </c>
    </row>
    <row r="9" spans="1:5" ht="25.5" customHeight="1">
      <c r="A9" s="111" t="s">
        <v>125</v>
      </c>
      <c r="B9" s="122">
        <v>52016</v>
      </c>
      <c r="C9" s="226">
        <v>30211</v>
      </c>
      <c r="D9" s="226">
        <v>27154</v>
      </c>
      <c r="E9" s="112" t="s">
        <v>126</v>
      </c>
    </row>
    <row r="10" spans="1:5" ht="25.5" customHeight="1">
      <c r="A10" s="109" t="s">
        <v>127</v>
      </c>
      <c r="B10" s="121">
        <v>25286</v>
      </c>
      <c r="C10" s="225">
        <v>21994</v>
      </c>
      <c r="D10" s="225">
        <v>22823</v>
      </c>
      <c r="E10" s="110" t="s">
        <v>128</v>
      </c>
    </row>
    <row r="11" spans="1:5" ht="25.5" customHeight="1">
      <c r="A11" s="111" t="s">
        <v>129</v>
      </c>
      <c r="B11" s="122">
        <v>86</v>
      </c>
      <c r="C11" s="226">
        <v>156</v>
      </c>
      <c r="D11" s="226">
        <v>240</v>
      </c>
      <c r="E11" s="113" t="s">
        <v>130</v>
      </c>
    </row>
    <row r="12" spans="1:5" ht="25.5" customHeight="1">
      <c r="A12" s="109" t="s">
        <v>131</v>
      </c>
      <c r="B12" s="121">
        <v>2220</v>
      </c>
      <c r="C12" s="225" t="s">
        <v>248</v>
      </c>
      <c r="D12" s="225" t="s">
        <v>249</v>
      </c>
      <c r="E12" s="110" t="s">
        <v>132</v>
      </c>
    </row>
    <row r="13" spans="1:5" ht="25.5" customHeight="1">
      <c r="A13" s="111" t="s">
        <v>133</v>
      </c>
      <c r="B13" s="122">
        <v>26921</v>
      </c>
      <c r="C13" s="226">
        <v>11860</v>
      </c>
      <c r="D13" s="226">
        <v>5802</v>
      </c>
      <c r="E13" s="112" t="s">
        <v>134</v>
      </c>
    </row>
    <row r="14" spans="1:5" ht="25.5" customHeight="1">
      <c r="A14" s="109" t="s">
        <v>135</v>
      </c>
      <c r="B14" s="121">
        <v>1535</v>
      </c>
      <c r="C14" s="225" t="s">
        <v>254</v>
      </c>
      <c r="D14" s="225" t="s">
        <v>255</v>
      </c>
      <c r="E14" s="110" t="s">
        <v>136</v>
      </c>
    </row>
    <row r="15" spans="1:7" ht="25.5" customHeight="1">
      <c r="A15" s="111" t="s">
        <v>137</v>
      </c>
      <c r="B15" s="122">
        <v>1476114</v>
      </c>
      <c r="C15" s="226">
        <v>1111964</v>
      </c>
      <c r="D15" s="226">
        <v>1099889</v>
      </c>
      <c r="E15" s="112" t="s">
        <v>138</v>
      </c>
      <c r="G15" s="114"/>
    </row>
    <row r="16" spans="1:33" s="118" customFormat="1" ht="27" customHeight="1">
      <c r="A16" s="115" t="s">
        <v>2</v>
      </c>
      <c r="B16" s="123">
        <f>SUM(B7:B15)</f>
        <v>3759846</v>
      </c>
      <c r="C16" s="123">
        <f>SUM(C7:C15)</f>
        <v>3150374</v>
      </c>
      <c r="D16" s="123">
        <f>SUM(D7:D15)</f>
        <v>3236151</v>
      </c>
      <c r="E16" s="116" t="s">
        <v>0</v>
      </c>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row>
    <row r="17" spans="1:256" s="304" customFormat="1" ht="18.75" customHeight="1">
      <c r="A17" s="227" t="s">
        <v>250</v>
      </c>
      <c r="B17" s="228"/>
      <c r="C17" s="228"/>
      <c r="D17" s="228"/>
      <c r="E17" s="229" t="s">
        <v>251</v>
      </c>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230"/>
      <c r="BE17" s="230"/>
      <c r="BF17" s="230"/>
      <c r="BG17" s="230"/>
      <c r="BH17" s="230"/>
      <c r="BI17" s="230"/>
      <c r="BJ17" s="230"/>
      <c r="BK17" s="230"/>
      <c r="BL17" s="230"/>
      <c r="BM17" s="230"/>
      <c r="BN17" s="230"/>
      <c r="BO17" s="230"/>
      <c r="BP17" s="230"/>
      <c r="BQ17" s="230"/>
      <c r="BR17" s="230"/>
      <c r="BS17" s="230"/>
      <c r="BT17" s="230"/>
      <c r="BU17" s="230"/>
      <c r="BV17" s="230"/>
      <c r="BW17" s="230"/>
      <c r="BX17" s="230"/>
      <c r="BY17" s="230"/>
      <c r="BZ17" s="230"/>
      <c r="CA17" s="230"/>
      <c r="CB17" s="230"/>
      <c r="CC17" s="230"/>
      <c r="CD17" s="230"/>
      <c r="CE17" s="230"/>
      <c r="CF17" s="230"/>
      <c r="CG17" s="230"/>
      <c r="CH17" s="230"/>
      <c r="CI17" s="230"/>
      <c r="CJ17" s="230"/>
      <c r="CK17" s="230"/>
      <c r="CL17" s="230"/>
      <c r="CM17" s="230"/>
      <c r="CN17" s="230"/>
      <c r="CO17" s="230"/>
      <c r="CP17" s="230"/>
      <c r="CQ17" s="230"/>
      <c r="CR17" s="230"/>
      <c r="CS17" s="230"/>
      <c r="CT17" s="230"/>
      <c r="CU17" s="230"/>
      <c r="CV17" s="230"/>
      <c r="CW17" s="230"/>
      <c r="CX17" s="230"/>
      <c r="CY17" s="230"/>
      <c r="CZ17" s="230"/>
      <c r="DA17" s="230"/>
      <c r="DB17" s="230"/>
      <c r="DC17" s="230"/>
      <c r="DD17" s="230"/>
      <c r="DE17" s="230"/>
      <c r="DF17" s="230"/>
      <c r="DG17" s="230"/>
      <c r="DH17" s="230"/>
      <c r="DI17" s="230"/>
      <c r="DJ17" s="230"/>
      <c r="DK17" s="230"/>
      <c r="DL17" s="230"/>
      <c r="DM17" s="230"/>
      <c r="DN17" s="230"/>
      <c r="DO17" s="230"/>
      <c r="DP17" s="230"/>
      <c r="DQ17" s="230"/>
      <c r="DR17" s="230"/>
      <c r="DS17" s="230"/>
      <c r="DT17" s="230"/>
      <c r="DU17" s="230"/>
      <c r="DV17" s="230"/>
      <c r="DW17" s="230"/>
      <c r="DX17" s="230"/>
      <c r="DY17" s="230"/>
      <c r="DZ17" s="230"/>
      <c r="EA17" s="230"/>
      <c r="EB17" s="230"/>
      <c r="EC17" s="230"/>
      <c r="ED17" s="230"/>
      <c r="EE17" s="230"/>
      <c r="EF17" s="230"/>
      <c r="EG17" s="230"/>
      <c r="EH17" s="230"/>
      <c r="EI17" s="230"/>
      <c r="EJ17" s="230"/>
      <c r="EK17" s="230"/>
      <c r="EL17" s="230"/>
      <c r="EM17" s="230"/>
      <c r="EN17" s="230"/>
      <c r="EO17" s="230"/>
      <c r="EP17" s="230"/>
      <c r="EQ17" s="230"/>
      <c r="ER17" s="230"/>
      <c r="ES17" s="230"/>
      <c r="ET17" s="230"/>
      <c r="EU17" s="230"/>
      <c r="EV17" s="230"/>
      <c r="EW17" s="230"/>
      <c r="EX17" s="230"/>
      <c r="EY17" s="230"/>
      <c r="EZ17" s="230"/>
      <c r="FA17" s="230"/>
      <c r="FB17" s="230"/>
      <c r="FC17" s="230"/>
      <c r="FD17" s="230"/>
      <c r="FE17" s="230"/>
      <c r="FF17" s="230"/>
      <c r="FG17" s="230"/>
      <c r="FH17" s="230"/>
      <c r="FI17" s="230"/>
      <c r="FJ17" s="230"/>
      <c r="FK17" s="230"/>
      <c r="FL17" s="230"/>
      <c r="FM17" s="230"/>
      <c r="FN17" s="230"/>
      <c r="FO17" s="230"/>
      <c r="FP17" s="230"/>
      <c r="FQ17" s="230"/>
      <c r="FR17" s="230"/>
      <c r="FS17" s="230"/>
      <c r="FT17" s="230"/>
      <c r="FU17" s="230"/>
      <c r="FV17" s="230"/>
      <c r="FW17" s="230"/>
      <c r="FX17" s="230"/>
      <c r="FY17" s="230"/>
      <c r="FZ17" s="230"/>
      <c r="GA17" s="230"/>
      <c r="GB17" s="230"/>
      <c r="GC17" s="230"/>
      <c r="GD17" s="230"/>
      <c r="GE17" s="230"/>
      <c r="GF17" s="230"/>
      <c r="GG17" s="230"/>
      <c r="GH17" s="230"/>
      <c r="GI17" s="230"/>
      <c r="GJ17" s="230"/>
      <c r="GK17" s="230"/>
      <c r="GL17" s="230"/>
      <c r="GM17" s="230"/>
      <c r="GN17" s="230"/>
      <c r="GO17" s="230"/>
      <c r="GP17" s="230"/>
      <c r="GQ17" s="230"/>
      <c r="GR17" s="230"/>
      <c r="GS17" s="230"/>
      <c r="GT17" s="230"/>
      <c r="GU17" s="230"/>
      <c r="GV17" s="230"/>
      <c r="GW17" s="230"/>
      <c r="GX17" s="230"/>
      <c r="GY17" s="230"/>
      <c r="GZ17" s="230"/>
      <c r="HA17" s="230"/>
      <c r="HB17" s="230"/>
      <c r="HC17" s="230"/>
      <c r="HD17" s="230"/>
      <c r="HE17" s="230"/>
      <c r="HF17" s="230"/>
      <c r="HG17" s="230"/>
      <c r="HH17" s="230"/>
      <c r="HI17" s="230"/>
      <c r="HJ17" s="230"/>
      <c r="HK17" s="230"/>
      <c r="HL17" s="230"/>
      <c r="HM17" s="230"/>
      <c r="HN17" s="230"/>
      <c r="HO17" s="230"/>
      <c r="HP17" s="230"/>
      <c r="HQ17" s="230"/>
      <c r="HR17" s="230"/>
      <c r="HS17" s="230"/>
      <c r="HT17" s="230"/>
      <c r="HU17" s="230"/>
      <c r="HV17" s="230"/>
      <c r="HW17" s="230"/>
      <c r="HX17" s="230"/>
      <c r="HY17" s="230"/>
      <c r="HZ17" s="230"/>
      <c r="IA17" s="230"/>
      <c r="IB17" s="230"/>
      <c r="IC17" s="230"/>
      <c r="ID17" s="230"/>
      <c r="IE17" s="230"/>
      <c r="IF17" s="230"/>
      <c r="IG17" s="230"/>
      <c r="IH17" s="230"/>
      <c r="II17" s="230"/>
      <c r="IJ17" s="230"/>
      <c r="IK17" s="230"/>
      <c r="IL17" s="230"/>
      <c r="IM17" s="230"/>
      <c r="IN17" s="230"/>
      <c r="IO17" s="230"/>
      <c r="IP17" s="230"/>
      <c r="IQ17" s="230"/>
      <c r="IR17" s="230"/>
      <c r="IS17" s="230"/>
      <c r="IT17" s="230"/>
      <c r="IU17" s="230"/>
      <c r="IV17" s="230"/>
    </row>
    <row r="18" spans="1:33" s="233" customFormat="1" ht="24.75" customHeight="1">
      <c r="A18" s="231" t="s">
        <v>139</v>
      </c>
      <c r="B18" s="232"/>
      <c r="C18" s="232"/>
      <c r="D18" s="232"/>
      <c r="E18" s="231" t="s">
        <v>140</v>
      </c>
      <c r="F18" s="232"/>
      <c r="G18" s="232"/>
      <c r="H18" s="231"/>
      <c r="I18" s="232"/>
      <c r="J18" s="232"/>
      <c r="K18" s="232"/>
      <c r="L18" s="231"/>
      <c r="M18" s="231"/>
      <c r="N18" s="231"/>
      <c r="O18" s="231"/>
      <c r="P18" s="231"/>
      <c r="Q18" s="231"/>
      <c r="R18" s="231"/>
      <c r="S18" s="231"/>
      <c r="T18" s="231"/>
      <c r="U18" s="232"/>
      <c r="V18" s="231"/>
      <c r="W18" s="231"/>
      <c r="X18" s="231"/>
      <c r="Y18" s="231"/>
      <c r="Z18" s="231"/>
      <c r="AA18" s="231"/>
      <c r="AB18" s="231"/>
      <c r="AC18" s="231"/>
      <c r="AD18" s="231"/>
      <c r="AE18" s="231"/>
      <c r="AF18" s="231"/>
      <c r="AG18" s="231"/>
    </row>
    <row r="29" ht="7.5" customHeight="1"/>
  </sheetData>
  <sheetProtection/>
  <mergeCells count="3">
    <mergeCell ref="A2:E2"/>
    <mergeCell ref="A3:E3"/>
    <mergeCell ref="A4:E4"/>
  </mergeCells>
  <printOptions horizontalCentered="1" verticalCentered="1"/>
  <pageMargins left="0.75" right="0.75" top="0.61" bottom="1" header="0.5" footer="0.5"/>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dimension ref="A1:D12"/>
  <sheetViews>
    <sheetView showGridLines="0" rightToLeft="1" zoomScalePageLayoutView="0" workbookViewId="0" topLeftCell="A3">
      <selection activeCell="D16" sqref="D16"/>
    </sheetView>
  </sheetViews>
  <sheetFormatPr defaultColWidth="9.140625" defaultRowHeight="12.75"/>
  <cols>
    <col min="1" max="1" width="14.421875" style="0" customWidth="1"/>
    <col min="2" max="2" width="20.8515625" style="0" customWidth="1"/>
    <col min="3" max="4" width="14.421875" style="0" customWidth="1"/>
  </cols>
  <sheetData>
    <row r="1" ht="12.75">
      <c r="A1" s="13" t="s">
        <v>111</v>
      </c>
    </row>
    <row r="3" spans="1:4" ht="12.75">
      <c r="A3" s="12"/>
      <c r="B3">
        <v>2017</v>
      </c>
      <c r="C3">
        <v>2018</v>
      </c>
      <c r="D3">
        <v>2019</v>
      </c>
    </row>
    <row r="4" spans="1:4" ht="21">
      <c r="A4" s="12" t="s">
        <v>108</v>
      </c>
      <c r="B4" s="59">
        <v>890</v>
      </c>
      <c r="C4" s="53">
        <v>959</v>
      </c>
      <c r="D4" s="53">
        <v>1007</v>
      </c>
    </row>
    <row r="5" spans="1:4" ht="21">
      <c r="A5" s="12" t="s">
        <v>110</v>
      </c>
      <c r="B5" s="59">
        <v>131</v>
      </c>
      <c r="C5" s="57">
        <v>90</v>
      </c>
      <c r="D5" s="57">
        <v>110</v>
      </c>
    </row>
    <row r="6" spans="1:4" ht="21">
      <c r="A6" s="12" t="s">
        <v>109</v>
      </c>
      <c r="B6" s="59">
        <v>228</v>
      </c>
      <c r="C6" s="60">
        <v>204</v>
      </c>
      <c r="D6" s="60">
        <v>215</v>
      </c>
    </row>
    <row r="8" ht="12.75">
      <c r="A8" s="13" t="s">
        <v>114</v>
      </c>
    </row>
    <row r="10" spans="2:4" ht="12.75">
      <c r="B10">
        <v>2017</v>
      </c>
      <c r="C10">
        <v>2018</v>
      </c>
      <c r="D10">
        <v>2019</v>
      </c>
    </row>
    <row r="11" spans="1:4" ht="21">
      <c r="A11" s="12" t="s">
        <v>112</v>
      </c>
      <c r="B11" s="293">
        <v>127296</v>
      </c>
      <c r="C11" s="297">
        <v>59619</v>
      </c>
      <c r="D11" s="300">
        <v>41225</v>
      </c>
    </row>
    <row r="12" spans="1:4" ht="21">
      <c r="A12" s="12" t="s">
        <v>113</v>
      </c>
      <c r="B12" s="293">
        <v>16909</v>
      </c>
      <c r="C12" s="297">
        <v>8550</v>
      </c>
      <c r="D12" s="300">
        <v>4496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sheetPr>
  <dimension ref="A1:R22"/>
  <sheetViews>
    <sheetView showGridLines="0" rightToLeft="1" view="pageBreakPreview" zoomScale="99" zoomScaleNormal="75" zoomScaleSheetLayoutView="99" zoomScalePageLayoutView="0" workbookViewId="0" topLeftCell="A2">
      <selection activeCell="A2" sqref="A2:P2"/>
    </sheetView>
  </sheetViews>
  <sheetFormatPr defaultColWidth="9.140625" defaultRowHeight="12.75"/>
  <cols>
    <col min="1" max="1" width="20.8515625" style="22" customWidth="1"/>
    <col min="2" max="2" width="11.8515625" style="22" customWidth="1"/>
    <col min="3" max="5" width="21.57421875" style="22" customWidth="1"/>
    <col min="6" max="6" width="12.7109375" style="22" customWidth="1"/>
    <col min="7" max="7" width="22.00390625" style="22" customWidth="1"/>
    <col min="8" max="10" width="9.140625" style="22" customWidth="1"/>
    <col min="11" max="11" width="13.57421875" style="22" customWidth="1"/>
    <col min="12" max="13" width="9.140625" style="22" customWidth="1"/>
    <col min="14" max="18" width="9.140625" style="14" customWidth="1"/>
    <col min="19" max="16384" width="9.140625" style="3" customWidth="1"/>
  </cols>
  <sheetData>
    <row r="1" spans="1:18" s="6" customFormat="1" ht="30" customHeight="1" hidden="1">
      <c r="A1" s="16"/>
      <c r="B1" s="16"/>
      <c r="C1" s="16"/>
      <c r="D1" s="16"/>
      <c r="E1" s="16"/>
      <c r="F1" s="16"/>
      <c r="G1" s="16"/>
      <c r="H1" s="16"/>
      <c r="I1" s="16"/>
      <c r="J1" s="16"/>
      <c r="K1" s="16"/>
      <c r="L1" s="16"/>
      <c r="M1" s="16"/>
      <c r="N1" s="17"/>
      <c r="O1" s="17"/>
      <c r="P1" s="17"/>
      <c r="Q1" s="17"/>
      <c r="R1" s="17"/>
    </row>
    <row r="2" spans="1:7" ht="49.5" customHeight="1">
      <c r="A2" s="16"/>
      <c r="B2" s="16"/>
      <c r="C2" s="16"/>
      <c r="D2" s="16"/>
      <c r="E2" s="16"/>
      <c r="F2" s="16"/>
      <c r="G2" s="16"/>
    </row>
    <row r="3" spans="1:7" ht="24">
      <c r="A3" s="322" t="s">
        <v>97</v>
      </c>
      <c r="B3" s="322"/>
      <c r="C3" s="322"/>
      <c r="D3" s="322"/>
      <c r="E3" s="322"/>
      <c r="F3" s="323"/>
      <c r="G3" s="323"/>
    </row>
    <row r="4" spans="1:7" ht="24">
      <c r="A4" s="322" t="s">
        <v>104</v>
      </c>
      <c r="B4" s="322"/>
      <c r="C4" s="322"/>
      <c r="D4" s="322"/>
      <c r="E4" s="322"/>
      <c r="F4" s="324"/>
      <c r="G4" s="324"/>
    </row>
    <row r="5" spans="1:7" ht="24">
      <c r="A5" s="325" t="s">
        <v>243</v>
      </c>
      <c r="B5" s="326"/>
      <c r="C5" s="326"/>
      <c r="D5" s="326"/>
      <c r="E5" s="326"/>
      <c r="F5" s="326"/>
      <c r="G5" s="326"/>
    </row>
    <row r="6" spans="1:7" ht="18.75">
      <c r="A6" s="234"/>
      <c r="B6" s="20"/>
      <c r="C6" s="20"/>
      <c r="D6" s="20"/>
      <c r="E6" s="20"/>
      <c r="F6" s="234"/>
      <c r="G6" s="234"/>
    </row>
    <row r="7" ht="18.75">
      <c r="A7" s="21" t="s">
        <v>70</v>
      </c>
    </row>
    <row r="8" spans="1:7" ht="28.5" customHeight="1">
      <c r="A8" s="327" t="s">
        <v>7</v>
      </c>
      <c r="B8" s="328"/>
      <c r="C8" s="23">
        <v>2017</v>
      </c>
      <c r="D8" s="23">
        <v>2018</v>
      </c>
      <c r="E8" s="23">
        <v>2019</v>
      </c>
      <c r="F8" s="329" t="s">
        <v>3</v>
      </c>
      <c r="G8" s="330"/>
    </row>
    <row r="9" spans="1:7" ht="23.25" customHeight="1">
      <c r="A9" s="331" t="s">
        <v>8</v>
      </c>
      <c r="B9" s="26" t="s">
        <v>75</v>
      </c>
      <c r="C9" s="27">
        <v>3744</v>
      </c>
      <c r="D9" s="27">
        <v>4217</v>
      </c>
      <c r="E9" s="27">
        <v>3568</v>
      </c>
      <c r="F9" s="28" t="s">
        <v>11</v>
      </c>
      <c r="G9" s="315" t="s">
        <v>10</v>
      </c>
    </row>
    <row r="10" spans="1:7" ht="23.25" customHeight="1">
      <c r="A10" s="314"/>
      <c r="B10" s="26" t="s">
        <v>54</v>
      </c>
      <c r="C10" s="27">
        <v>4579</v>
      </c>
      <c r="D10" s="27">
        <v>3805</v>
      </c>
      <c r="E10" s="27">
        <v>3519</v>
      </c>
      <c r="F10" s="28" t="s">
        <v>9</v>
      </c>
      <c r="G10" s="315"/>
    </row>
    <row r="11" spans="1:7" ht="23.25" customHeight="1">
      <c r="A11" s="320" t="s">
        <v>12</v>
      </c>
      <c r="B11" s="32" t="s">
        <v>75</v>
      </c>
      <c r="C11" s="33">
        <v>6927</v>
      </c>
      <c r="D11" s="33">
        <v>7791</v>
      </c>
      <c r="E11" s="33">
        <v>6815</v>
      </c>
      <c r="F11" s="34" t="s">
        <v>11</v>
      </c>
      <c r="G11" s="321" t="s">
        <v>13</v>
      </c>
    </row>
    <row r="12" spans="1:7" ht="23.25" customHeight="1">
      <c r="A12" s="320"/>
      <c r="B12" s="32" t="s">
        <v>54</v>
      </c>
      <c r="C12" s="33">
        <v>6031</v>
      </c>
      <c r="D12" s="33">
        <v>7072</v>
      </c>
      <c r="E12" s="33">
        <v>6685</v>
      </c>
      <c r="F12" s="34" t="s">
        <v>9</v>
      </c>
      <c r="G12" s="321"/>
    </row>
    <row r="13" spans="1:7" ht="23.25" customHeight="1">
      <c r="A13" s="314" t="s">
        <v>81</v>
      </c>
      <c r="B13" s="26" t="s">
        <v>75</v>
      </c>
      <c r="C13" s="27">
        <v>804</v>
      </c>
      <c r="D13" s="27">
        <v>1062</v>
      </c>
      <c r="E13" s="27">
        <v>1458</v>
      </c>
      <c r="F13" s="28" t="s">
        <v>11</v>
      </c>
      <c r="G13" s="315" t="s">
        <v>82</v>
      </c>
    </row>
    <row r="14" spans="1:7" ht="23.25" customHeight="1">
      <c r="A14" s="314"/>
      <c r="B14" s="26" t="s">
        <v>54</v>
      </c>
      <c r="C14" s="27">
        <v>884</v>
      </c>
      <c r="D14" s="27">
        <v>700</v>
      </c>
      <c r="E14" s="27">
        <v>1371</v>
      </c>
      <c r="F14" s="28" t="s">
        <v>9</v>
      </c>
      <c r="G14" s="315"/>
    </row>
    <row r="15" spans="1:7" ht="23.25" customHeight="1">
      <c r="A15" s="320" t="s">
        <v>14</v>
      </c>
      <c r="B15" s="32" t="s">
        <v>75</v>
      </c>
      <c r="C15" s="33">
        <v>13992</v>
      </c>
      <c r="D15" s="33">
        <v>14516</v>
      </c>
      <c r="E15" s="33">
        <v>15393</v>
      </c>
      <c r="F15" s="34" t="s">
        <v>11</v>
      </c>
      <c r="G15" s="321" t="s">
        <v>15</v>
      </c>
    </row>
    <row r="16" spans="1:7" ht="23.25" customHeight="1">
      <c r="A16" s="320"/>
      <c r="B16" s="32" t="s">
        <v>54</v>
      </c>
      <c r="C16" s="33">
        <v>10636</v>
      </c>
      <c r="D16" s="33">
        <v>13301</v>
      </c>
      <c r="E16" s="33">
        <v>14378</v>
      </c>
      <c r="F16" s="34" t="s">
        <v>9</v>
      </c>
      <c r="G16" s="321"/>
    </row>
    <row r="17" spans="1:7" ht="23.25" customHeight="1">
      <c r="A17" s="314" t="s">
        <v>16</v>
      </c>
      <c r="B17" s="26" t="s">
        <v>75</v>
      </c>
      <c r="C17" s="27">
        <v>2272</v>
      </c>
      <c r="D17" s="27">
        <v>2429</v>
      </c>
      <c r="E17" s="27">
        <v>2325</v>
      </c>
      <c r="F17" s="28" t="s">
        <v>11</v>
      </c>
      <c r="G17" s="315" t="s">
        <v>17</v>
      </c>
    </row>
    <row r="18" spans="1:7" ht="23.25" customHeight="1">
      <c r="A18" s="314"/>
      <c r="B18" s="26" t="s">
        <v>54</v>
      </c>
      <c r="C18" s="27">
        <v>2060</v>
      </c>
      <c r="D18" s="27">
        <v>2068</v>
      </c>
      <c r="E18" s="27">
        <v>2119</v>
      </c>
      <c r="F18" s="28" t="s">
        <v>9</v>
      </c>
      <c r="G18" s="315"/>
    </row>
    <row r="19" spans="1:7" ht="23.25" customHeight="1">
      <c r="A19" s="316" t="s">
        <v>2</v>
      </c>
      <c r="B19" s="35" t="s">
        <v>75</v>
      </c>
      <c r="C19" s="36">
        <f aca="true" t="shared" si="0" ref="C19:E20">SUM(C9,C11,C13,C15,C17)</f>
        <v>27739</v>
      </c>
      <c r="D19" s="36">
        <f t="shared" si="0"/>
        <v>30015</v>
      </c>
      <c r="E19" s="36">
        <f t="shared" si="0"/>
        <v>29559</v>
      </c>
      <c r="F19" s="37" t="s">
        <v>11</v>
      </c>
      <c r="G19" s="318" t="s">
        <v>18</v>
      </c>
    </row>
    <row r="20" spans="1:7" ht="23.25" customHeight="1">
      <c r="A20" s="317"/>
      <c r="B20" s="39" t="s">
        <v>54</v>
      </c>
      <c r="C20" s="40">
        <f t="shared" si="0"/>
        <v>24190</v>
      </c>
      <c r="D20" s="40">
        <f t="shared" si="0"/>
        <v>26946</v>
      </c>
      <c r="E20" s="40">
        <f t="shared" si="0"/>
        <v>28072</v>
      </c>
      <c r="F20" s="41" t="s">
        <v>9</v>
      </c>
      <c r="G20" s="319"/>
    </row>
    <row r="22" spans="1:7" ht="18.75">
      <c r="A22" s="42" t="s">
        <v>19</v>
      </c>
      <c r="B22" s="43"/>
      <c r="C22" s="43"/>
      <c r="D22" s="43"/>
      <c r="E22" s="43"/>
      <c r="F22" s="43"/>
      <c r="G22" s="44" t="s">
        <v>20</v>
      </c>
    </row>
  </sheetData>
  <sheetProtection/>
  <mergeCells count="17">
    <mergeCell ref="A3:G3"/>
    <mergeCell ref="A4:G4"/>
    <mergeCell ref="A5:G5"/>
    <mergeCell ref="A8:B8"/>
    <mergeCell ref="F8:G8"/>
    <mergeCell ref="A9:A10"/>
    <mergeCell ref="G9:G10"/>
    <mergeCell ref="A17:A18"/>
    <mergeCell ref="G17:G18"/>
    <mergeCell ref="A19:A20"/>
    <mergeCell ref="G19:G20"/>
    <mergeCell ref="A11:A12"/>
    <mergeCell ref="G11:G12"/>
    <mergeCell ref="A13:A14"/>
    <mergeCell ref="G13:G14"/>
    <mergeCell ref="A15:A16"/>
    <mergeCell ref="G15:G16"/>
  </mergeCells>
  <printOptions horizontalCentered="1"/>
  <pageMargins left="0.7086614173228347" right="0.7086614173228347" top="0.53" bottom="0.7480314960629921" header="0.53"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theme="0"/>
  </sheetPr>
  <dimension ref="A3:E17"/>
  <sheetViews>
    <sheetView showGridLines="0" rightToLeft="1" view="pageBreakPreview" zoomScaleNormal="75" zoomScaleSheetLayoutView="100" zoomScalePageLayoutView="0" workbookViewId="0" topLeftCell="A1">
      <selection activeCell="A2" sqref="A2:P2"/>
    </sheetView>
  </sheetViews>
  <sheetFormatPr defaultColWidth="9.140625" defaultRowHeight="12.75"/>
  <cols>
    <col min="1" max="1" width="31.28125" style="22" customWidth="1"/>
    <col min="2" max="2" width="23.28125" style="22" customWidth="1"/>
    <col min="3" max="3" width="22.8515625" style="22" customWidth="1"/>
    <col min="4" max="4" width="22.7109375" style="22" customWidth="1"/>
    <col min="5" max="5" width="31.57421875" style="22" customWidth="1"/>
    <col min="6" max="11" width="9.140625" style="22" customWidth="1"/>
    <col min="12" max="16" width="9.140625" style="14" customWidth="1"/>
    <col min="17" max="16384" width="9.140625" style="3" customWidth="1"/>
  </cols>
  <sheetData>
    <row r="1" ht="44.25" customHeight="1"/>
    <row r="2" ht="18.75"/>
    <row r="3" spans="1:5" ht="24">
      <c r="A3" s="322" t="s">
        <v>21</v>
      </c>
      <c r="B3" s="322"/>
      <c r="C3" s="322"/>
      <c r="D3" s="322"/>
      <c r="E3" s="322"/>
    </row>
    <row r="4" spans="1:5" ht="24">
      <c r="A4" s="322" t="s">
        <v>22</v>
      </c>
      <c r="B4" s="322"/>
      <c r="C4" s="322"/>
      <c r="D4" s="322"/>
      <c r="E4" s="322"/>
    </row>
    <row r="5" spans="1:5" ht="24">
      <c r="A5" s="332" t="s">
        <v>244</v>
      </c>
      <c r="B5" s="332"/>
      <c r="C5" s="332"/>
      <c r="D5" s="332"/>
      <c r="E5" s="332"/>
    </row>
    <row r="6" spans="1:5" ht="28.5" customHeight="1">
      <c r="A6" s="235" t="s">
        <v>74</v>
      </c>
      <c r="B6" s="16"/>
      <c r="C6" s="16"/>
      <c r="D6" s="89"/>
      <c r="E6" s="89"/>
    </row>
    <row r="7" spans="1:5" ht="30" customHeight="1">
      <c r="A7" s="223" t="s">
        <v>1</v>
      </c>
      <c r="B7" s="79">
        <v>2017</v>
      </c>
      <c r="C7" s="79">
        <v>2018</v>
      </c>
      <c r="D7" s="79">
        <v>2019</v>
      </c>
      <c r="E7" s="221" t="s">
        <v>3</v>
      </c>
    </row>
    <row r="8" spans="1:5" ht="30" customHeight="1">
      <c r="A8" s="30" t="s">
        <v>51</v>
      </c>
      <c r="B8" s="90">
        <v>550</v>
      </c>
      <c r="C8" s="90">
        <v>522</v>
      </c>
      <c r="D8" s="90">
        <v>527</v>
      </c>
      <c r="E8" s="96" t="s">
        <v>66</v>
      </c>
    </row>
    <row r="9" spans="1:5" ht="30" customHeight="1">
      <c r="A9" s="218" t="s">
        <v>67</v>
      </c>
      <c r="B9" s="91">
        <v>1138</v>
      </c>
      <c r="C9" s="91">
        <v>1107</v>
      </c>
      <c r="D9" s="91">
        <v>1140</v>
      </c>
      <c r="E9" s="222" t="s">
        <v>23</v>
      </c>
    </row>
    <row r="10" spans="1:5" ht="30" customHeight="1">
      <c r="A10" s="30" t="s">
        <v>24</v>
      </c>
      <c r="B10" s="92">
        <v>35</v>
      </c>
      <c r="C10" s="92">
        <v>42</v>
      </c>
      <c r="D10" s="92">
        <v>43</v>
      </c>
      <c r="E10" s="70" t="s">
        <v>25</v>
      </c>
    </row>
    <row r="11" spans="1:5" ht="30" customHeight="1">
      <c r="A11" s="218" t="s">
        <v>26</v>
      </c>
      <c r="B11" s="91">
        <v>209</v>
      </c>
      <c r="C11" s="91">
        <v>203</v>
      </c>
      <c r="D11" s="91">
        <v>154</v>
      </c>
      <c r="E11" s="222" t="s">
        <v>27</v>
      </c>
    </row>
    <row r="12" spans="1:5" ht="30" customHeight="1">
      <c r="A12" s="30" t="s">
        <v>58</v>
      </c>
      <c r="B12" s="92">
        <v>262</v>
      </c>
      <c r="C12" s="92">
        <v>383</v>
      </c>
      <c r="D12" s="92">
        <v>434</v>
      </c>
      <c r="E12" s="29" t="s">
        <v>76</v>
      </c>
    </row>
    <row r="13" spans="1:5" ht="30" customHeight="1">
      <c r="A13" s="218" t="s">
        <v>28</v>
      </c>
      <c r="B13" s="91">
        <v>4</v>
      </c>
      <c r="C13" s="91">
        <v>7</v>
      </c>
      <c r="D13" s="91">
        <v>12</v>
      </c>
      <c r="E13" s="219" t="s">
        <v>29</v>
      </c>
    </row>
    <row r="14" spans="1:5" ht="30" customHeight="1">
      <c r="A14" s="83" t="s">
        <v>89</v>
      </c>
      <c r="B14" s="93">
        <v>557</v>
      </c>
      <c r="C14" s="93">
        <v>459</v>
      </c>
      <c r="D14" s="93">
        <v>306</v>
      </c>
      <c r="E14" s="71" t="s">
        <v>90</v>
      </c>
    </row>
    <row r="15" spans="1:5" ht="30" customHeight="1">
      <c r="A15" s="94" t="s">
        <v>2</v>
      </c>
      <c r="B15" s="95">
        <f>SUM(B8:B14)</f>
        <v>2755</v>
      </c>
      <c r="C15" s="95">
        <f>SUM(C8:C14)</f>
        <v>2723</v>
      </c>
      <c r="D15" s="95">
        <f>SUM(D8:D14)</f>
        <v>2616</v>
      </c>
      <c r="E15" s="220" t="s">
        <v>0</v>
      </c>
    </row>
    <row r="17" spans="1:5" ht="18.75">
      <c r="A17" s="42" t="s">
        <v>19</v>
      </c>
      <c r="B17" s="43"/>
      <c r="C17" s="43"/>
      <c r="D17" s="43"/>
      <c r="E17" s="44" t="s">
        <v>20</v>
      </c>
    </row>
  </sheetData>
  <sheetProtection/>
  <mergeCells count="3">
    <mergeCell ref="A3:E3"/>
    <mergeCell ref="A4:E4"/>
    <mergeCell ref="A5:E5"/>
  </mergeCells>
  <printOptions horizontalCentered="1"/>
  <pageMargins left="0.7086614173228347" right="0.7086614173228347" top="1.03" bottom="0.7480314960629921"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theme="0"/>
  </sheetPr>
  <dimension ref="A1:R16"/>
  <sheetViews>
    <sheetView showGridLines="0" rightToLeft="1" view="pageBreakPreview" zoomScaleNormal="75" zoomScaleSheetLayoutView="100" zoomScalePageLayoutView="0" workbookViewId="0" topLeftCell="A1">
      <selection activeCell="A2" sqref="A2:P2"/>
    </sheetView>
  </sheetViews>
  <sheetFormatPr defaultColWidth="9.140625" defaultRowHeight="12.75"/>
  <cols>
    <col min="1" max="1" width="37.7109375" style="22" customWidth="1"/>
    <col min="2" max="2" width="18.7109375" style="22" customWidth="1"/>
    <col min="3" max="3" width="18.8515625" style="22" customWidth="1"/>
    <col min="4" max="4" width="19.00390625" style="22" customWidth="1"/>
    <col min="5" max="5" width="3.7109375" style="22" hidden="1" customWidth="1"/>
    <col min="6" max="6" width="5.57421875" style="22" hidden="1" customWidth="1"/>
    <col min="7" max="7" width="38.7109375" style="22" customWidth="1"/>
    <col min="8" max="13" width="9.140625" style="22" customWidth="1"/>
    <col min="14" max="18" width="9.140625" style="14" customWidth="1"/>
    <col min="19" max="16384" width="9.140625" style="3" customWidth="1"/>
  </cols>
  <sheetData>
    <row r="1" spans="1:18" s="6" customFormat="1" ht="69.75" customHeight="1">
      <c r="A1" s="16"/>
      <c r="B1" s="16"/>
      <c r="C1" s="16"/>
      <c r="D1" s="16"/>
      <c r="E1" s="16"/>
      <c r="F1" s="16"/>
      <c r="G1" s="16"/>
      <c r="H1" s="16"/>
      <c r="I1" s="16"/>
      <c r="J1" s="16"/>
      <c r="K1" s="16"/>
      <c r="L1" s="16"/>
      <c r="M1" s="16"/>
      <c r="N1" s="17"/>
      <c r="O1" s="17"/>
      <c r="P1" s="17"/>
      <c r="Q1" s="17"/>
      <c r="R1" s="17"/>
    </row>
    <row r="2" spans="1:7" ht="24">
      <c r="A2" s="322" t="s">
        <v>30</v>
      </c>
      <c r="B2" s="322"/>
      <c r="C2" s="322"/>
      <c r="D2" s="322"/>
      <c r="E2" s="323"/>
      <c r="F2" s="323"/>
      <c r="G2" s="323"/>
    </row>
    <row r="3" spans="1:7" ht="24">
      <c r="A3" s="322" t="s">
        <v>31</v>
      </c>
      <c r="B3" s="322"/>
      <c r="C3" s="322"/>
      <c r="D3" s="322"/>
      <c r="E3" s="322"/>
      <c r="F3" s="323"/>
      <c r="G3" s="323"/>
    </row>
    <row r="4" spans="1:7" ht="24">
      <c r="A4" s="332" t="s">
        <v>244</v>
      </c>
      <c r="B4" s="339"/>
      <c r="C4" s="339"/>
      <c r="D4" s="339"/>
      <c r="E4" s="339"/>
      <c r="F4" s="339"/>
      <c r="G4" s="339"/>
    </row>
    <row r="5" spans="1:7" ht="21">
      <c r="A5" s="235" t="s">
        <v>73</v>
      </c>
      <c r="B5" s="84"/>
      <c r="C5" s="85"/>
      <c r="D5" s="86"/>
      <c r="E5" s="20"/>
      <c r="F5" s="20"/>
      <c r="G5" s="20"/>
    </row>
    <row r="6" spans="1:7" ht="31.5" customHeight="1">
      <c r="A6" s="223" t="s">
        <v>1</v>
      </c>
      <c r="B6" s="236">
        <v>2017</v>
      </c>
      <c r="C6" s="236">
        <v>2018</v>
      </c>
      <c r="D6" s="236">
        <v>2019</v>
      </c>
      <c r="E6" s="340" t="s">
        <v>3</v>
      </c>
      <c r="F6" s="341"/>
      <c r="G6" s="341"/>
    </row>
    <row r="7" spans="1:7" ht="27.75" customHeight="1">
      <c r="A7" s="239" t="s">
        <v>32</v>
      </c>
      <c r="B7" s="237">
        <v>12255</v>
      </c>
      <c r="C7" s="237">
        <v>8067</v>
      </c>
      <c r="D7" s="237">
        <v>8657</v>
      </c>
      <c r="E7" s="333" t="s">
        <v>33</v>
      </c>
      <c r="F7" s="334"/>
      <c r="G7" s="334"/>
    </row>
    <row r="8" spans="1:7" ht="27.75" customHeight="1">
      <c r="A8" s="240" t="s">
        <v>34</v>
      </c>
      <c r="B8" s="238">
        <v>23645</v>
      </c>
      <c r="C8" s="238">
        <v>17995</v>
      </c>
      <c r="D8" s="238">
        <v>28742</v>
      </c>
      <c r="E8" s="337" t="s">
        <v>35</v>
      </c>
      <c r="F8" s="338"/>
      <c r="G8" s="338"/>
    </row>
    <row r="9" spans="1:7" ht="27.75" customHeight="1">
      <c r="A9" s="239" t="s">
        <v>36</v>
      </c>
      <c r="B9" s="237">
        <v>98491</v>
      </c>
      <c r="C9" s="237">
        <v>86466</v>
      </c>
      <c r="D9" s="237">
        <v>85263</v>
      </c>
      <c r="E9" s="333" t="s">
        <v>37</v>
      </c>
      <c r="F9" s="334"/>
      <c r="G9" s="334"/>
    </row>
    <row r="10" spans="1:7" ht="27.75" customHeight="1">
      <c r="A10" s="240" t="s">
        <v>38</v>
      </c>
      <c r="B10" s="238">
        <v>145538</v>
      </c>
      <c r="C10" s="238">
        <v>132569</v>
      </c>
      <c r="D10" s="238">
        <v>133488</v>
      </c>
      <c r="E10" s="337" t="s">
        <v>78</v>
      </c>
      <c r="F10" s="338"/>
      <c r="G10" s="338"/>
    </row>
    <row r="11" spans="1:7" ht="27.75" customHeight="1">
      <c r="A11" s="239" t="s">
        <v>115</v>
      </c>
      <c r="B11" s="237">
        <v>2962</v>
      </c>
      <c r="C11" s="237">
        <v>5833</v>
      </c>
      <c r="D11" s="237">
        <v>9030</v>
      </c>
      <c r="E11" s="333" t="s">
        <v>116</v>
      </c>
      <c r="F11" s="334"/>
      <c r="G11" s="334"/>
    </row>
    <row r="12" spans="1:7" ht="27.75" customHeight="1">
      <c r="A12" s="240" t="s">
        <v>117</v>
      </c>
      <c r="B12" s="238">
        <v>8430</v>
      </c>
      <c r="C12" s="238">
        <v>7094</v>
      </c>
      <c r="D12" s="238">
        <v>7235</v>
      </c>
      <c r="E12" s="337" t="s">
        <v>118</v>
      </c>
      <c r="F12" s="338"/>
      <c r="G12" s="338"/>
    </row>
    <row r="13" spans="1:7" ht="27.75" customHeight="1">
      <c r="A13" s="239" t="s">
        <v>119</v>
      </c>
      <c r="B13" s="237">
        <v>362</v>
      </c>
      <c r="C13" s="237">
        <v>288</v>
      </c>
      <c r="D13" s="237">
        <v>342</v>
      </c>
      <c r="E13" s="333" t="s">
        <v>120</v>
      </c>
      <c r="F13" s="334"/>
      <c r="G13" s="334"/>
    </row>
    <row r="14" spans="1:7" ht="27.75" customHeight="1">
      <c r="A14" s="271" t="s">
        <v>2</v>
      </c>
      <c r="B14" s="272">
        <f>SUM(B7:B13)</f>
        <v>291683</v>
      </c>
      <c r="C14" s="272">
        <f>SUM(C7:C13)</f>
        <v>258312</v>
      </c>
      <c r="D14" s="272">
        <f>SUM(D7:D13)</f>
        <v>272757</v>
      </c>
      <c r="E14" s="335" t="s">
        <v>0</v>
      </c>
      <c r="F14" s="336"/>
      <c r="G14" s="336"/>
    </row>
    <row r="15" ht="9" customHeight="1"/>
    <row r="16" spans="1:7" ht="18.75">
      <c r="A16" s="42" t="s">
        <v>19</v>
      </c>
      <c r="B16" s="87"/>
      <c r="C16" s="87"/>
      <c r="D16" s="88"/>
      <c r="E16" s="87"/>
      <c r="F16" s="87"/>
      <c r="G16" s="44" t="s">
        <v>20</v>
      </c>
    </row>
  </sheetData>
  <sheetProtection/>
  <mergeCells count="12">
    <mergeCell ref="A2:G2"/>
    <mergeCell ref="A3:G3"/>
    <mergeCell ref="A4:G4"/>
    <mergeCell ref="E6:G6"/>
    <mergeCell ref="E13:G13"/>
    <mergeCell ref="E14:G14"/>
    <mergeCell ref="E7:G7"/>
    <mergeCell ref="E8:G8"/>
    <mergeCell ref="E9:G9"/>
    <mergeCell ref="E10:G10"/>
    <mergeCell ref="E11:G11"/>
    <mergeCell ref="E12:G12"/>
  </mergeCells>
  <printOptions horizontalCentered="1"/>
  <pageMargins left="0.708661417322835" right="0.708661417322835" top="0.98" bottom="0.748031496062992" header="0.31496062992126" footer="0.31496062992126"/>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theme="0"/>
  </sheetPr>
  <dimension ref="A2:R23"/>
  <sheetViews>
    <sheetView showGridLines="0" rightToLeft="1" view="pageBreakPreview" zoomScaleNormal="75" zoomScaleSheetLayoutView="100" zoomScalePageLayoutView="0" workbookViewId="0" topLeftCell="A1">
      <selection activeCell="A2" sqref="A2:P2"/>
    </sheetView>
  </sheetViews>
  <sheetFormatPr defaultColWidth="9.140625" defaultRowHeight="12.75"/>
  <cols>
    <col min="1" max="1" width="16.421875" style="22" customWidth="1"/>
    <col min="2" max="2" width="11.140625" style="22" customWidth="1"/>
    <col min="3" max="5" width="23.140625" style="22" customWidth="1"/>
    <col min="6" max="6" width="12.7109375" style="22" customWidth="1"/>
    <col min="7" max="7" width="19.7109375" style="22" customWidth="1"/>
    <col min="8" max="8" width="24.8515625" style="22" bestFit="1" customWidth="1"/>
    <col min="9" max="13" width="9.140625" style="22" customWidth="1"/>
    <col min="14" max="18" width="9.140625" style="14" customWidth="1"/>
    <col min="19" max="16384" width="9.140625" style="3" customWidth="1"/>
  </cols>
  <sheetData>
    <row r="1" ht="52.5" customHeight="1"/>
    <row r="2" spans="1:18" s="7" customFormat="1" ht="21.75" customHeight="1">
      <c r="A2" s="322" t="s">
        <v>39</v>
      </c>
      <c r="B2" s="322"/>
      <c r="C2" s="322"/>
      <c r="D2" s="322"/>
      <c r="E2" s="323"/>
      <c r="F2" s="323"/>
      <c r="G2" s="323"/>
      <c r="H2" s="18"/>
      <c r="I2" s="18"/>
      <c r="J2" s="18"/>
      <c r="K2" s="18"/>
      <c r="L2" s="18"/>
      <c r="M2" s="18"/>
      <c r="N2" s="19"/>
      <c r="O2" s="19"/>
      <c r="P2" s="19"/>
      <c r="Q2" s="19"/>
      <c r="R2" s="19"/>
    </row>
    <row r="3" spans="1:18" s="7" customFormat="1" ht="21.75" customHeight="1">
      <c r="A3" s="322" t="s">
        <v>79</v>
      </c>
      <c r="B3" s="322"/>
      <c r="C3" s="322"/>
      <c r="D3" s="322"/>
      <c r="E3" s="322"/>
      <c r="F3" s="323"/>
      <c r="G3" s="323"/>
      <c r="H3" s="18"/>
      <c r="I3" s="18"/>
      <c r="J3" s="18"/>
      <c r="K3" s="18"/>
      <c r="L3" s="18"/>
      <c r="M3" s="18"/>
      <c r="N3" s="19"/>
      <c r="O3" s="19"/>
      <c r="P3" s="19"/>
      <c r="Q3" s="19"/>
      <c r="R3" s="19"/>
    </row>
    <row r="4" spans="1:18" s="7" customFormat="1" ht="21.75" customHeight="1">
      <c r="A4" s="332" t="s">
        <v>244</v>
      </c>
      <c r="B4" s="339"/>
      <c r="C4" s="339"/>
      <c r="D4" s="339"/>
      <c r="E4" s="339"/>
      <c r="F4" s="339"/>
      <c r="G4" s="339"/>
      <c r="H4" s="18"/>
      <c r="I4" s="18"/>
      <c r="J4" s="18"/>
      <c r="K4" s="18"/>
      <c r="L4" s="18"/>
      <c r="M4" s="18"/>
      <c r="N4" s="19"/>
      <c r="O4" s="19"/>
      <c r="P4" s="19"/>
      <c r="Q4" s="19"/>
      <c r="R4" s="19"/>
    </row>
    <row r="5" spans="1:18" s="7" customFormat="1" ht="0.75" customHeight="1">
      <c r="A5" s="66"/>
      <c r="B5" s="67"/>
      <c r="C5" s="67"/>
      <c r="D5" s="67"/>
      <c r="E5" s="18"/>
      <c r="F5" s="18"/>
      <c r="G5" s="18"/>
      <c r="H5" s="18"/>
      <c r="I5" s="18"/>
      <c r="J5" s="18"/>
      <c r="K5" s="18"/>
      <c r="L5" s="18"/>
      <c r="M5" s="18"/>
      <c r="N5" s="19"/>
      <c r="O5" s="19"/>
      <c r="P5" s="19"/>
      <c r="Q5" s="19"/>
      <c r="R5" s="19"/>
    </row>
    <row r="6" spans="1:18" s="7" customFormat="1" ht="21.75" customHeight="1">
      <c r="A6" s="21" t="s">
        <v>72</v>
      </c>
      <c r="B6" s="68"/>
      <c r="C6" s="69"/>
      <c r="D6" s="67"/>
      <c r="E6" s="18"/>
      <c r="F6" s="18"/>
      <c r="G6" s="18"/>
      <c r="H6" s="18"/>
      <c r="I6" s="18"/>
      <c r="J6" s="18"/>
      <c r="K6" s="18"/>
      <c r="L6" s="18"/>
      <c r="M6" s="18"/>
      <c r="N6" s="19"/>
      <c r="O6" s="19"/>
      <c r="P6" s="19"/>
      <c r="Q6" s="19"/>
      <c r="R6" s="19"/>
    </row>
    <row r="7" spans="1:18" s="2" customFormat="1" ht="42.75" customHeight="1">
      <c r="A7" s="345" t="s">
        <v>7</v>
      </c>
      <c r="B7" s="346"/>
      <c r="C7" s="82">
        <v>2017</v>
      </c>
      <c r="D7" s="82">
        <v>2018</v>
      </c>
      <c r="E7" s="82">
        <v>2019</v>
      </c>
      <c r="F7" s="340" t="s">
        <v>3</v>
      </c>
      <c r="G7" s="341"/>
      <c r="H7" s="24"/>
      <c r="I7" s="24"/>
      <c r="J7" s="24"/>
      <c r="K7" s="24"/>
      <c r="L7" s="24"/>
      <c r="M7" s="24"/>
      <c r="N7" s="25"/>
      <c r="O7" s="25"/>
      <c r="P7" s="25"/>
      <c r="Q7" s="25"/>
      <c r="R7" s="25"/>
    </row>
    <row r="8" spans="1:7" ht="21.75" customHeight="1">
      <c r="A8" s="314" t="s">
        <v>40</v>
      </c>
      <c r="B8" s="26" t="s">
        <v>41</v>
      </c>
      <c r="C8" s="27">
        <v>2040</v>
      </c>
      <c r="D8" s="27">
        <v>5490</v>
      </c>
      <c r="E8" s="27">
        <v>4375</v>
      </c>
      <c r="F8" s="28" t="s">
        <v>42</v>
      </c>
      <c r="G8" s="315" t="s">
        <v>43</v>
      </c>
    </row>
    <row r="9" spans="1:7" ht="21.75" customHeight="1">
      <c r="A9" s="314"/>
      <c r="B9" s="26" t="s">
        <v>105</v>
      </c>
      <c r="C9" s="27">
        <v>1907</v>
      </c>
      <c r="D9" s="27">
        <v>1643</v>
      </c>
      <c r="E9" s="27">
        <v>1382</v>
      </c>
      <c r="F9" s="28" t="s">
        <v>106</v>
      </c>
      <c r="G9" s="315"/>
    </row>
    <row r="10" spans="1:13" ht="21.75" customHeight="1">
      <c r="A10" s="320" t="s">
        <v>44</v>
      </c>
      <c r="B10" s="32" t="s">
        <v>41</v>
      </c>
      <c r="C10" s="33">
        <v>4252</v>
      </c>
      <c r="D10" s="33">
        <v>7542</v>
      </c>
      <c r="E10" s="33">
        <v>9950</v>
      </c>
      <c r="F10" s="34" t="s">
        <v>42</v>
      </c>
      <c r="G10" s="321" t="s">
        <v>45</v>
      </c>
      <c r="M10" s="31"/>
    </row>
    <row r="11" spans="1:7" ht="21.75" customHeight="1">
      <c r="A11" s="320"/>
      <c r="B11" s="32" t="s">
        <v>105</v>
      </c>
      <c r="C11" s="33">
        <v>2393</v>
      </c>
      <c r="D11" s="33">
        <v>1931</v>
      </c>
      <c r="E11" s="33">
        <v>2042</v>
      </c>
      <c r="F11" s="34" t="s">
        <v>106</v>
      </c>
      <c r="G11" s="321"/>
    </row>
    <row r="12" spans="1:7" ht="21.75" customHeight="1">
      <c r="A12" s="314" t="s">
        <v>91</v>
      </c>
      <c r="B12" s="26" t="s">
        <v>41</v>
      </c>
      <c r="C12" s="27">
        <v>769</v>
      </c>
      <c r="D12" s="27">
        <v>1139</v>
      </c>
      <c r="E12" s="27">
        <v>970</v>
      </c>
      <c r="F12" s="28" t="s">
        <v>42</v>
      </c>
      <c r="G12" s="315" t="s">
        <v>92</v>
      </c>
    </row>
    <row r="13" spans="1:7" ht="21.75" customHeight="1">
      <c r="A13" s="314"/>
      <c r="B13" s="26" t="s">
        <v>105</v>
      </c>
      <c r="C13" s="27">
        <v>804</v>
      </c>
      <c r="D13" s="27">
        <v>418</v>
      </c>
      <c r="E13" s="27">
        <v>371</v>
      </c>
      <c r="F13" s="28" t="s">
        <v>106</v>
      </c>
      <c r="G13" s="315"/>
    </row>
    <row r="14" spans="1:7" ht="21.75" customHeight="1">
      <c r="A14" s="320" t="s">
        <v>46</v>
      </c>
      <c r="B14" s="32" t="s">
        <v>41</v>
      </c>
      <c r="C14" s="33">
        <v>1229</v>
      </c>
      <c r="D14" s="33">
        <v>2015</v>
      </c>
      <c r="E14" s="33">
        <v>1901</v>
      </c>
      <c r="F14" s="34" t="s">
        <v>42</v>
      </c>
      <c r="G14" s="321" t="s">
        <v>47</v>
      </c>
    </row>
    <row r="15" spans="1:7" ht="21.75" customHeight="1">
      <c r="A15" s="320"/>
      <c r="B15" s="32" t="s">
        <v>105</v>
      </c>
      <c r="C15" s="33">
        <v>192</v>
      </c>
      <c r="D15" s="33">
        <v>31</v>
      </c>
      <c r="E15" s="33">
        <v>142</v>
      </c>
      <c r="F15" s="34" t="s">
        <v>106</v>
      </c>
      <c r="G15" s="321"/>
    </row>
    <row r="16" spans="1:7" ht="21.75" customHeight="1">
      <c r="A16" s="314" t="s">
        <v>50</v>
      </c>
      <c r="B16" s="26" t="s">
        <v>41</v>
      </c>
      <c r="C16" s="27">
        <v>5382</v>
      </c>
      <c r="D16" s="27">
        <v>9668</v>
      </c>
      <c r="E16" s="27">
        <v>8812</v>
      </c>
      <c r="F16" s="28" t="s">
        <v>42</v>
      </c>
      <c r="G16" s="315" t="s">
        <v>68</v>
      </c>
    </row>
    <row r="17" spans="1:7" ht="21.75" customHeight="1">
      <c r="A17" s="344"/>
      <c r="B17" s="26" t="s">
        <v>105</v>
      </c>
      <c r="C17" s="241">
        <v>3529</v>
      </c>
      <c r="D17" s="241">
        <v>3340</v>
      </c>
      <c r="E17" s="241">
        <v>2883</v>
      </c>
      <c r="F17" s="28" t="s">
        <v>106</v>
      </c>
      <c r="G17" s="343"/>
    </row>
    <row r="18" spans="1:18" s="10" customFormat="1" ht="21.75" customHeight="1">
      <c r="A18" s="316" t="s">
        <v>2</v>
      </c>
      <c r="B18" s="35" t="s">
        <v>41</v>
      </c>
      <c r="C18" s="36">
        <f aca="true" t="shared" si="0" ref="C18:E19">SUM(C8,C10,C12,C14,C16)</f>
        <v>13672</v>
      </c>
      <c r="D18" s="36">
        <f t="shared" si="0"/>
        <v>25854</v>
      </c>
      <c r="E18" s="36">
        <f t="shared" si="0"/>
        <v>26008</v>
      </c>
      <c r="F18" s="37" t="s">
        <v>42</v>
      </c>
      <c r="G18" s="318" t="s">
        <v>18</v>
      </c>
      <c r="H18" s="38"/>
      <c r="I18" s="38"/>
      <c r="J18" s="38"/>
      <c r="K18" s="38"/>
      <c r="L18" s="38"/>
      <c r="M18" s="38"/>
      <c r="N18" s="72"/>
      <c r="O18" s="72"/>
      <c r="P18" s="72"/>
      <c r="Q18" s="72"/>
      <c r="R18" s="72"/>
    </row>
    <row r="19" spans="1:18" s="10" customFormat="1" ht="21.75" customHeight="1">
      <c r="A19" s="317"/>
      <c r="B19" s="39" t="s">
        <v>105</v>
      </c>
      <c r="C19" s="40">
        <f t="shared" si="0"/>
        <v>8825</v>
      </c>
      <c r="D19" s="40">
        <f t="shared" si="0"/>
        <v>7363</v>
      </c>
      <c r="E19" s="40">
        <f t="shared" si="0"/>
        <v>6820</v>
      </c>
      <c r="F19" s="41" t="s">
        <v>106</v>
      </c>
      <c r="G19" s="319"/>
      <c r="H19" s="38"/>
      <c r="I19" s="38"/>
      <c r="J19" s="38"/>
      <c r="K19" s="38"/>
      <c r="L19" s="38"/>
      <c r="M19" s="38"/>
      <c r="N19" s="72"/>
      <c r="O19" s="72"/>
      <c r="P19" s="72"/>
      <c r="Q19" s="72"/>
      <c r="R19" s="72"/>
    </row>
    <row r="20" ht="7.5" customHeight="1"/>
    <row r="21" spans="1:18" s="5" customFormat="1" ht="15" customHeight="1">
      <c r="A21" s="342" t="s">
        <v>19</v>
      </c>
      <c r="B21" s="342"/>
      <c r="C21" s="43"/>
      <c r="D21" s="43"/>
      <c r="E21" s="43"/>
      <c r="F21" s="43"/>
      <c r="G21" s="44" t="s">
        <v>20</v>
      </c>
      <c r="H21" s="43"/>
      <c r="I21" s="43"/>
      <c r="J21" s="43"/>
      <c r="K21" s="43"/>
      <c r="L21" s="43"/>
      <c r="M21" s="43"/>
      <c r="N21" s="45"/>
      <c r="O21" s="45"/>
      <c r="P21" s="45"/>
      <c r="Q21" s="45"/>
      <c r="R21" s="45"/>
    </row>
    <row r="23" spans="3:5" ht="18.75">
      <c r="C23" s="81"/>
      <c r="D23" s="81"/>
      <c r="E23" s="81"/>
    </row>
  </sheetData>
  <sheetProtection/>
  <mergeCells count="18">
    <mergeCell ref="A12:A13"/>
    <mergeCell ref="A14:A15"/>
    <mergeCell ref="G14:G15"/>
    <mergeCell ref="A2:G2"/>
    <mergeCell ref="A3:G3"/>
    <mergeCell ref="A4:G4"/>
    <mergeCell ref="F7:G7"/>
    <mergeCell ref="A7:B7"/>
    <mergeCell ref="A21:B21"/>
    <mergeCell ref="A18:A19"/>
    <mergeCell ref="G18:G19"/>
    <mergeCell ref="G8:G9"/>
    <mergeCell ref="G10:G11"/>
    <mergeCell ref="G12:G13"/>
    <mergeCell ref="G16:G17"/>
    <mergeCell ref="A16:A17"/>
    <mergeCell ref="A8:A9"/>
    <mergeCell ref="A10:A11"/>
  </mergeCells>
  <printOptions horizontalCentered="1"/>
  <pageMargins left="0.7086614173228347" right="0.9448818897637796" top="0.7480314960629921" bottom="0.7480314960629921" header="0.31496062992125984" footer="0.31496062992125984"/>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theme="0"/>
  </sheetPr>
  <dimension ref="A2:G20"/>
  <sheetViews>
    <sheetView showGridLines="0" rightToLeft="1" view="pageBreakPreview" zoomScale="85" zoomScaleNormal="70" zoomScaleSheetLayoutView="85" zoomScalePageLayoutView="0" workbookViewId="0" topLeftCell="A1">
      <selection activeCell="A2" sqref="A2:P2"/>
    </sheetView>
  </sheetViews>
  <sheetFormatPr defaultColWidth="9.140625" defaultRowHeight="12.75"/>
  <cols>
    <col min="1" max="1" width="27.7109375" style="22" customWidth="1"/>
    <col min="2" max="2" width="12.7109375" style="38" customWidth="1"/>
    <col min="3" max="5" width="17.7109375" style="22" customWidth="1"/>
    <col min="6" max="6" width="13.140625" style="38" customWidth="1"/>
    <col min="7" max="7" width="28.140625" style="22" customWidth="1"/>
    <col min="8" max="13" width="9.140625" style="22" customWidth="1"/>
    <col min="14" max="18" width="9.140625" style="14" customWidth="1"/>
    <col min="19" max="16384" width="9.140625" style="3" customWidth="1"/>
  </cols>
  <sheetData>
    <row r="1" ht="40.5" customHeight="1"/>
    <row r="2" spans="1:7" ht="24">
      <c r="A2" s="322" t="s">
        <v>98</v>
      </c>
      <c r="B2" s="323"/>
      <c r="C2" s="323"/>
      <c r="D2" s="323"/>
      <c r="E2" s="323"/>
      <c r="F2" s="323"/>
      <c r="G2" s="323"/>
    </row>
    <row r="3" spans="1:7" ht="24">
      <c r="A3" s="322" t="s">
        <v>99</v>
      </c>
      <c r="B3" s="323"/>
      <c r="C3" s="323"/>
      <c r="D3" s="323"/>
      <c r="E3" s="323"/>
      <c r="F3" s="323"/>
      <c r="G3" s="323"/>
    </row>
    <row r="4" spans="1:7" ht="24">
      <c r="A4" s="332" t="s">
        <v>244</v>
      </c>
      <c r="B4" s="339"/>
      <c r="C4" s="339"/>
      <c r="D4" s="339"/>
      <c r="E4" s="339"/>
      <c r="F4" s="339"/>
      <c r="G4" s="339"/>
    </row>
    <row r="5" spans="1:7" ht="24">
      <c r="A5" s="235" t="s">
        <v>71</v>
      </c>
      <c r="B5" s="68"/>
      <c r="C5" s="69"/>
      <c r="D5" s="67"/>
      <c r="E5" s="18"/>
      <c r="F5" s="18"/>
      <c r="G5" s="18"/>
    </row>
    <row r="6" spans="1:7" ht="39" customHeight="1">
      <c r="A6" s="345" t="s">
        <v>7</v>
      </c>
      <c r="B6" s="346"/>
      <c r="C6" s="79">
        <v>2017</v>
      </c>
      <c r="D6" s="79">
        <v>2018</v>
      </c>
      <c r="E6" s="79">
        <v>2019</v>
      </c>
      <c r="F6" s="340" t="s">
        <v>3</v>
      </c>
      <c r="G6" s="345"/>
    </row>
    <row r="7" spans="1:7" ht="24.75" customHeight="1">
      <c r="A7" s="347" t="s">
        <v>51</v>
      </c>
      <c r="B7" s="247" t="s">
        <v>41</v>
      </c>
      <c r="C7" s="92">
        <v>549</v>
      </c>
      <c r="D7" s="92">
        <v>576</v>
      </c>
      <c r="E7" s="92">
        <v>527</v>
      </c>
      <c r="F7" s="248" t="s">
        <v>52</v>
      </c>
      <c r="G7" s="348" t="s">
        <v>53</v>
      </c>
    </row>
    <row r="8" spans="1:7" ht="24.75" customHeight="1">
      <c r="A8" s="347"/>
      <c r="B8" s="247" t="s">
        <v>105</v>
      </c>
      <c r="C8" s="92">
        <v>627</v>
      </c>
      <c r="D8" s="92">
        <v>527</v>
      </c>
      <c r="E8" s="92">
        <v>573</v>
      </c>
      <c r="F8" s="248" t="s">
        <v>107</v>
      </c>
      <c r="G8" s="348"/>
    </row>
    <row r="9" spans="1:7" ht="24.75" customHeight="1">
      <c r="A9" s="353" t="s">
        <v>56</v>
      </c>
      <c r="B9" s="249" t="s">
        <v>41</v>
      </c>
      <c r="C9" s="91">
        <v>1133</v>
      </c>
      <c r="D9" s="91">
        <v>1260</v>
      </c>
      <c r="E9" s="91">
        <v>1140</v>
      </c>
      <c r="F9" s="250" t="s">
        <v>52</v>
      </c>
      <c r="G9" s="354" t="s">
        <v>23</v>
      </c>
    </row>
    <row r="10" spans="1:7" ht="24.75" customHeight="1">
      <c r="A10" s="353"/>
      <c r="B10" s="249" t="s">
        <v>105</v>
      </c>
      <c r="C10" s="91">
        <v>1309</v>
      </c>
      <c r="D10" s="91">
        <v>1197</v>
      </c>
      <c r="E10" s="91">
        <v>1302</v>
      </c>
      <c r="F10" s="250" t="s">
        <v>106</v>
      </c>
      <c r="G10" s="354"/>
    </row>
    <row r="11" spans="1:7" ht="24.75" customHeight="1">
      <c r="A11" s="347" t="s">
        <v>89</v>
      </c>
      <c r="B11" s="247" t="s">
        <v>41</v>
      </c>
      <c r="C11" s="92">
        <v>554</v>
      </c>
      <c r="D11" s="92">
        <v>510</v>
      </c>
      <c r="E11" s="92">
        <v>306</v>
      </c>
      <c r="F11" s="248" t="s">
        <v>52</v>
      </c>
      <c r="G11" s="348" t="s">
        <v>90</v>
      </c>
    </row>
    <row r="12" spans="1:7" ht="24.75" customHeight="1">
      <c r="A12" s="347"/>
      <c r="B12" s="247" t="s">
        <v>105</v>
      </c>
      <c r="C12" s="92">
        <v>638</v>
      </c>
      <c r="D12" s="92">
        <v>658</v>
      </c>
      <c r="E12" s="92">
        <v>367</v>
      </c>
      <c r="F12" s="248" t="s">
        <v>106</v>
      </c>
      <c r="G12" s="348"/>
    </row>
    <row r="13" spans="1:7" ht="24.75" customHeight="1">
      <c r="A13" s="353" t="s">
        <v>26</v>
      </c>
      <c r="B13" s="249" t="s">
        <v>41</v>
      </c>
      <c r="C13" s="91">
        <v>209</v>
      </c>
      <c r="D13" s="91">
        <v>216</v>
      </c>
      <c r="E13" s="91">
        <v>140</v>
      </c>
      <c r="F13" s="250" t="s">
        <v>52</v>
      </c>
      <c r="G13" s="354" t="s">
        <v>57</v>
      </c>
    </row>
    <row r="14" spans="1:7" ht="24.75" customHeight="1">
      <c r="A14" s="353"/>
      <c r="B14" s="249" t="s">
        <v>105</v>
      </c>
      <c r="C14" s="91">
        <v>234</v>
      </c>
      <c r="D14" s="91">
        <v>199</v>
      </c>
      <c r="E14" s="91">
        <v>175</v>
      </c>
      <c r="F14" s="250" t="s">
        <v>106</v>
      </c>
      <c r="G14" s="354"/>
    </row>
    <row r="15" spans="1:7" ht="24.75" customHeight="1">
      <c r="A15" s="347" t="s">
        <v>58</v>
      </c>
      <c r="B15" s="247" t="s">
        <v>41</v>
      </c>
      <c r="C15" s="92">
        <v>261</v>
      </c>
      <c r="D15" s="92">
        <v>417</v>
      </c>
      <c r="E15" s="92">
        <v>434</v>
      </c>
      <c r="F15" s="248" t="s">
        <v>52</v>
      </c>
      <c r="G15" s="348" t="s">
        <v>59</v>
      </c>
    </row>
    <row r="16" spans="1:7" ht="24.75" customHeight="1">
      <c r="A16" s="347"/>
      <c r="B16" s="247" t="s">
        <v>105</v>
      </c>
      <c r="C16" s="92">
        <v>286</v>
      </c>
      <c r="D16" s="92">
        <v>377</v>
      </c>
      <c r="E16" s="92">
        <v>477</v>
      </c>
      <c r="F16" s="248" t="s">
        <v>106</v>
      </c>
      <c r="G16" s="348"/>
    </row>
    <row r="17" spans="1:7" ht="20.25" customHeight="1">
      <c r="A17" s="349" t="s">
        <v>2</v>
      </c>
      <c r="B17" s="251" t="s">
        <v>41</v>
      </c>
      <c r="C17" s="245">
        <f aca="true" t="shared" si="0" ref="C17:E18">SUM(C7,C9,C11,C13,C15)</f>
        <v>2706</v>
      </c>
      <c r="D17" s="245">
        <f t="shared" si="0"/>
        <v>2979</v>
      </c>
      <c r="E17" s="245">
        <f t="shared" si="0"/>
        <v>2547</v>
      </c>
      <c r="F17" s="252" t="s">
        <v>52</v>
      </c>
      <c r="G17" s="351" t="s">
        <v>18</v>
      </c>
    </row>
    <row r="18" spans="1:7" ht="20.25" customHeight="1">
      <c r="A18" s="350"/>
      <c r="B18" s="253" t="s">
        <v>105</v>
      </c>
      <c r="C18" s="246">
        <f t="shared" si="0"/>
        <v>3094</v>
      </c>
      <c r="D18" s="246">
        <f t="shared" si="0"/>
        <v>2958</v>
      </c>
      <c r="E18" s="246">
        <f t="shared" si="0"/>
        <v>2894</v>
      </c>
      <c r="F18" s="253" t="s">
        <v>106</v>
      </c>
      <c r="G18" s="352"/>
    </row>
    <row r="19" spans="1:7" ht="5.25" customHeight="1">
      <c r="A19" s="26"/>
      <c r="B19" s="26"/>
      <c r="C19" s="73"/>
      <c r="D19" s="73"/>
      <c r="E19" s="73"/>
      <c r="F19" s="28"/>
      <c r="G19" s="28"/>
    </row>
    <row r="20" spans="1:7" ht="18.75">
      <c r="A20" s="42" t="s">
        <v>19</v>
      </c>
      <c r="B20" s="80"/>
      <c r="C20" s="43"/>
      <c r="D20" s="43"/>
      <c r="E20" s="43"/>
      <c r="F20" s="80"/>
      <c r="G20" s="44" t="s">
        <v>20</v>
      </c>
    </row>
  </sheetData>
  <sheetProtection/>
  <mergeCells count="17">
    <mergeCell ref="A15:A16"/>
    <mergeCell ref="G15:G16"/>
    <mergeCell ref="A17:A18"/>
    <mergeCell ref="G17:G18"/>
    <mergeCell ref="A9:A10"/>
    <mergeCell ref="G9:G10"/>
    <mergeCell ref="A11:A12"/>
    <mergeCell ref="G11:G12"/>
    <mergeCell ref="A13:A14"/>
    <mergeCell ref="G13:G14"/>
    <mergeCell ref="A2:G2"/>
    <mergeCell ref="A3:G3"/>
    <mergeCell ref="A4:G4"/>
    <mergeCell ref="A6:B6"/>
    <mergeCell ref="F6:G6"/>
    <mergeCell ref="A7:A8"/>
    <mergeCell ref="G7:G8"/>
  </mergeCells>
  <printOptions horizontalCentered="1"/>
  <pageMargins left="0.39" right="0.7086614173228347" top="0.7480314960629921" bottom="0.7480314960629921" header="0.31496062992125984" footer="0.3149606299212598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tabColor theme="0"/>
  </sheetPr>
  <dimension ref="A2:R22"/>
  <sheetViews>
    <sheetView showGridLines="0" rightToLeft="1" view="pageBreakPreview" zoomScale="85" zoomScaleNormal="75" zoomScaleSheetLayoutView="85" zoomScalePageLayoutView="0" workbookViewId="0" topLeftCell="A1">
      <selection activeCell="A2" sqref="A2:P2"/>
    </sheetView>
  </sheetViews>
  <sheetFormatPr defaultColWidth="9.140625" defaultRowHeight="12.75"/>
  <cols>
    <col min="1" max="1" width="25.00390625" style="22" customWidth="1"/>
    <col min="2" max="2" width="9.57421875" style="22" customWidth="1"/>
    <col min="3" max="5" width="19.57421875" style="22" customWidth="1"/>
    <col min="6" max="6" width="11.7109375" style="22" customWidth="1"/>
    <col min="7" max="7" width="28.140625" style="22" customWidth="1"/>
    <col min="8" max="13" width="9.140625" style="22" customWidth="1"/>
    <col min="14" max="18" width="9.140625" style="14" customWidth="1"/>
    <col min="19" max="16384" width="9.140625" style="3" customWidth="1"/>
  </cols>
  <sheetData>
    <row r="1" ht="54.75" customHeight="1"/>
    <row r="2" spans="1:18" s="7" customFormat="1" ht="19.5" customHeight="1">
      <c r="A2" s="322" t="s">
        <v>100</v>
      </c>
      <c r="B2" s="323"/>
      <c r="C2" s="323"/>
      <c r="D2" s="323"/>
      <c r="E2" s="323"/>
      <c r="F2" s="323"/>
      <c r="G2" s="323"/>
      <c r="H2" s="243"/>
      <c r="I2" s="243"/>
      <c r="J2" s="243"/>
      <c r="K2" s="243"/>
      <c r="L2" s="243"/>
      <c r="M2" s="243"/>
      <c r="N2" s="254"/>
      <c r="O2" s="254"/>
      <c r="P2" s="254"/>
      <c r="Q2" s="254"/>
      <c r="R2" s="254"/>
    </row>
    <row r="3" spans="1:18" s="7" customFormat="1" ht="19.5" customHeight="1">
      <c r="A3" s="322" t="s">
        <v>101</v>
      </c>
      <c r="B3" s="322"/>
      <c r="C3" s="322"/>
      <c r="D3" s="322"/>
      <c r="E3" s="322"/>
      <c r="F3" s="324"/>
      <c r="G3" s="324"/>
      <c r="H3" s="243"/>
      <c r="I3" s="243"/>
      <c r="J3" s="243"/>
      <c r="K3" s="243"/>
      <c r="L3" s="243"/>
      <c r="M3" s="243"/>
      <c r="N3" s="254"/>
      <c r="O3" s="254"/>
      <c r="P3" s="254"/>
      <c r="Q3" s="254"/>
      <c r="R3" s="254"/>
    </row>
    <row r="4" spans="1:18" s="7" customFormat="1" ht="21.75" customHeight="1">
      <c r="A4" s="332" t="s">
        <v>244</v>
      </c>
      <c r="B4" s="332"/>
      <c r="C4" s="332"/>
      <c r="D4" s="332"/>
      <c r="E4" s="332"/>
      <c r="F4" s="358"/>
      <c r="G4" s="358"/>
      <c r="H4" s="243"/>
      <c r="I4" s="243"/>
      <c r="J4" s="243"/>
      <c r="K4" s="243"/>
      <c r="L4" s="243"/>
      <c r="M4" s="243"/>
      <c r="N4" s="254"/>
      <c r="O4" s="254"/>
      <c r="P4" s="254"/>
      <c r="Q4" s="254"/>
      <c r="R4" s="254"/>
    </row>
    <row r="5" spans="1:18" s="7" customFormat="1" ht="24.75" customHeight="1">
      <c r="A5" s="21" t="s">
        <v>102</v>
      </c>
      <c r="B5" s="68"/>
      <c r="C5" s="69"/>
      <c r="D5" s="67"/>
      <c r="E5" s="18"/>
      <c r="F5" s="18"/>
      <c r="G5" s="18"/>
      <c r="H5" s="243"/>
      <c r="I5" s="243"/>
      <c r="J5" s="243"/>
      <c r="K5" s="243"/>
      <c r="L5" s="243"/>
      <c r="M5" s="243"/>
      <c r="N5" s="254"/>
      <c r="O5" s="254"/>
      <c r="P5" s="254"/>
      <c r="Q5" s="254"/>
      <c r="R5" s="254"/>
    </row>
    <row r="6" spans="1:18" s="2" customFormat="1" ht="39" customHeight="1">
      <c r="A6" s="345" t="s">
        <v>7</v>
      </c>
      <c r="B6" s="346"/>
      <c r="C6" s="79">
        <v>2017</v>
      </c>
      <c r="D6" s="79">
        <v>2018</v>
      </c>
      <c r="E6" s="79">
        <v>2019</v>
      </c>
      <c r="F6" s="340" t="s">
        <v>3</v>
      </c>
      <c r="G6" s="359"/>
      <c r="H6" s="255"/>
      <c r="I6" s="255"/>
      <c r="J6" s="255"/>
      <c r="K6" s="255"/>
      <c r="L6" s="255"/>
      <c r="M6" s="255"/>
      <c r="N6" s="256"/>
      <c r="O6" s="256"/>
      <c r="P6" s="256"/>
      <c r="Q6" s="256"/>
      <c r="R6" s="256"/>
    </row>
    <row r="7" spans="1:18" ht="23.25" customHeight="1">
      <c r="A7" s="357" t="s">
        <v>60</v>
      </c>
      <c r="B7" s="265" t="s">
        <v>41</v>
      </c>
      <c r="C7" s="266">
        <v>1725</v>
      </c>
      <c r="D7" s="266">
        <v>1743</v>
      </c>
      <c r="E7" s="266">
        <v>1114</v>
      </c>
      <c r="F7" s="267" t="s">
        <v>52</v>
      </c>
      <c r="G7" s="360" t="s">
        <v>61</v>
      </c>
      <c r="H7" s="257"/>
      <c r="I7" s="258"/>
      <c r="J7" s="258"/>
      <c r="K7" s="258"/>
      <c r="L7" s="258"/>
      <c r="M7" s="258"/>
      <c r="N7" s="259"/>
      <c r="O7" s="259"/>
      <c r="P7" s="259"/>
      <c r="Q7" s="259"/>
      <c r="R7" s="259"/>
    </row>
    <row r="8" spans="1:18" ht="23.25" customHeight="1">
      <c r="A8" s="347"/>
      <c r="B8" s="247" t="s">
        <v>54</v>
      </c>
      <c r="C8" s="92">
        <v>1692</v>
      </c>
      <c r="D8" s="92">
        <v>2111</v>
      </c>
      <c r="E8" s="92">
        <v>1325</v>
      </c>
      <c r="F8" s="248" t="s">
        <v>55</v>
      </c>
      <c r="G8" s="348"/>
      <c r="H8" s="257"/>
      <c r="I8" s="258"/>
      <c r="J8" s="258"/>
      <c r="K8" s="258"/>
      <c r="L8" s="258"/>
      <c r="M8" s="258"/>
      <c r="N8" s="259"/>
      <c r="O8" s="259"/>
      <c r="P8" s="259"/>
      <c r="Q8" s="259"/>
      <c r="R8" s="259"/>
    </row>
    <row r="9" spans="1:18" ht="23.25" customHeight="1">
      <c r="A9" s="353" t="s">
        <v>63</v>
      </c>
      <c r="B9" s="249" t="s">
        <v>41</v>
      </c>
      <c r="C9" s="91">
        <v>2464</v>
      </c>
      <c r="D9" s="91">
        <v>2966</v>
      </c>
      <c r="E9" s="91">
        <v>2035</v>
      </c>
      <c r="F9" s="250" t="s">
        <v>52</v>
      </c>
      <c r="G9" s="354" t="s">
        <v>64</v>
      </c>
      <c r="H9" s="257"/>
      <c r="I9" s="258"/>
      <c r="J9" s="258"/>
      <c r="K9" s="258"/>
      <c r="L9" s="258"/>
      <c r="M9" s="260"/>
      <c r="N9" s="259"/>
      <c r="O9" s="259"/>
      <c r="P9" s="259"/>
      <c r="Q9" s="259"/>
      <c r="R9" s="259"/>
    </row>
    <row r="10" spans="1:18" ht="23.25" customHeight="1">
      <c r="A10" s="353"/>
      <c r="B10" s="249" t="s">
        <v>54</v>
      </c>
      <c r="C10" s="91">
        <v>2593</v>
      </c>
      <c r="D10" s="91">
        <v>2911</v>
      </c>
      <c r="E10" s="91">
        <v>2470</v>
      </c>
      <c r="F10" s="250" t="s">
        <v>9</v>
      </c>
      <c r="G10" s="354"/>
      <c r="H10" s="257"/>
      <c r="I10" s="258"/>
      <c r="J10" s="258"/>
      <c r="K10" s="258"/>
      <c r="L10" s="258"/>
      <c r="M10" s="258"/>
      <c r="N10" s="259"/>
      <c r="O10" s="259"/>
      <c r="P10" s="259"/>
      <c r="Q10" s="259"/>
      <c r="R10" s="259"/>
    </row>
    <row r="11" spans="1:18" ht="23.25" customHeight="1">
      <c r="A11" s="347" t="s">
        <v>93</v>
      </c>
      <c r="B11" s="247" t="s">
        <v>41</v>
      </c>
      <c r="C11" s="92">
        <v>593</v>
      </c>
      <c r="D11" s="92">
        <v>383</v>
      </c>
      <c r="E11" s="92">
        <v>338</v>
      </c>
      <c r="F11" s="248" t="s">
        <v>52</v>
      </c>
      <c r="G11" s="348" t="s">
        <v>94</v>
      </c>
      <c r="H11" s="257"/>
      <c r="I11" s="258"/>
      <c r="J11" s="258"/>
      <c r="K11" s="258"/>
      <c r="L11" s="258"/>
      <c r="M11" s="258"/>
      <c r="N11" s="259"/>
      <c r="O11" s="259"/>
      <c r="P11" s="259"/>
      <c r="Q11" s="259"/>
      <c r="R11" s="259"/>
    </row>
    <row r="12" spans="1:18" ht="23.25" customHeight="1">
      <c r="A12" s="347"/>
      <c r="B12" s="247" t="s">
        <v>54</v>
      </c>
      <c r="C12" s="92">
        <v>823</v>
      </c>
      <c r="D12" s="92">
        <v>687</v>
      </c>
      <c r="E12" s="92">
        <v>313</v>
      </c>
      <c r="F12" s="248" t="s">
        <v>9</v>
      </c>
      <c r="G12" s="348"/>
      <c r="H12" s="257"/>
      <c r="I12" s="258"/>
      <c r="J12" s="258"/>
      <c r="K12" s="258"/>
      <c r="L12" s="258"/>
      <c r="M12" s="258"/>
      <c r="N12" s="259"/>
      <c r="O12" s="259"/>
      <c r="P12" s="259"/>
      <c r="Q12" s="259"/>
      <c r="R12" s="259"/>
    </row>
    <row r="13" spans="1:18" ht="23.25" customHeight="1">
      <c r="A13" s="353" t="s">
        <v>49</v>
      </c>
      <c r="B13" s="249" t="s">
        <v>41</v>
      </c>
      <c r="C13" s="91">
        <v>2511</v>
      </c>
      <c r="D13" s="91">
        <v>3136</v>
      </c>
      <c r="E13" s="91">
        <v>2425</v>
      </c>
      <c r="F13" s="250" t="s">
        <v>52</v>
      </c>
      <c r="G13" s="354" t="s">
        <v>62</v>
      </c>
      <c r="H13" s="257"/>
      <c r="I13" s="258"/>
      <c r="J13" s="258"/>
      <c r="K13" s="258"/>
      <c r="L13" s="258"/>
      <c r="M13" s="258"/>
      <c r="N13" s="259"/>
      <c r="O13" s="259"/>
      <c r="P13" s="259"/>
      <c r="Q13" s="259"/>
      <c r="R13" s="259"/>
    </row>
    <row r="14" spans="1:18" ht="23.25" customHeight="1">
      <c r="A14" s="353"/>
      <c r="B14" s="249" t="s">
        <v>54</v>
      </c>
      <c r="C14" s="91">
        <v>2293</v>
      </c>
      <c r="D14" s="91">
        <v>2819</v>
      </c>
      <c r="E14" s="91">
        <v>2091</v>
      </c>
      <c r="F14" s="250" t="s">
        <v>55</v>
      </c>
      <c r="G14" s="354"/>
      <c r="H14" s="257"/>
      <c r="I14" s="258"/>
      <c r="J14" s="258"/>
      <c r="K14" s="258"/>
      <c r="L14" s="258"/>
      <c r="M14" s="258"/>
      <c r="N14" s="259"/>
      <c r="O14" s="259"/>
      <c r="P14" s="259"/>
      <c r="Q14" s="259"/>
      <c r="R14" s="259"/>
    </row>
    <row r="15" spans="1:18" ht="23.25" customHeight="1">
      <c r="A15" s="347" t="s">
        <v>48</v>
      </c>
      <c r="B15" s="247" t="s">
        <v>41</v>
      </c>
      <c r="C15" s="92">
        <v>1112</v>
      </c>
      <c r="D15" s="92">
        <v>1234</v>
      </c>
      <c r="E15" s="92">
        <v>970</v>
      </c>
      <c r="F15" s="248" t="s">
        <v>52</v>
      </c>
      <c r="G15" s="333" t="s">
        <v>80</v>
      </c>
      <c r="H15" s="257"/>
      <c r="I15" s="258"/>
      <c r="J15" s="258"/>
      <c r="K15" s="258"/>
      <c r="L15" s="258"/>
      <c r="M15" s="258"/>
      <c r="N15" s="259"/>
      <c r="O15" s="259"/>
      <c r="P15" s="259"/>
      <c r="Q15" s="259"/>
      <c r="R15" s="259"/>
    </row>
    <row r="16" spans="1:18" ht="23.25" customHeight="1">
      <c r="A16" s="356"/>
      <c r="B16" s="269" t="s">
        <v>54</v>
      </c>
      <c r="C16" s="93">
        <v>1057</v>
      </c>
      <c r="D16" s="93">
        <v>1384</v>
      </c>
      <c r="E16" s="93">
        <v>991</v>
      </c>
      <c r="F16" s="270" t="s">
        <v>55</v>
      </c>
      <c r="G16" s="355"/>
      <c r="H16" s="257"/>
      <c r="I16" s="258"/>
      <c r="J16" s="258"/>
      <c r="K16" s="258"/>
      <c r="L16" s="258"/>
      <c r="M16" s="258"/>
      <c r="N16" s="259"/>
      <c r="O16" s="259"/>
      <c r="P16" s="259"/>
      <c r="Q16" s="259"/>
      <c r="R16" s="259"/>
    </row>
    <row r="17" spans="1:18" s="10" customFormat="1" ht="23.25" customHeight="1">
      <c r="A17" s="349" t="s">
        <v>2</v>
      </c>
      <c r="B17" s="251" t="s">
        <v>41</v>
      </c>
      <c r="C17" s="245">
        <f aca="true" t="shared" si="0" ref="C17:E18">SUM(C7,C9,C11,C13,C15)</f>
        <v>8405</v>
      </c>
      <c r="D17" s="245">
        <f t="shared" si="0"/>
        <v>9462</v>
      </c>
      <c r="E17" s="245">
        <f t="shared" si="0"/>
        <v>6882</v>
      </c>
      <c r="F17" s="252" t="s">
        <v>52</v>
      </c>
      <c r="G17" s="351" t="s">
        <v>18</v>
      </c>
      <c r="H17" s="261"/>
      <c r="I17" s="261"/>
      <c r="J17" s="261"/>
      <c r="K17" s="262"/>
      <c r="L17" s="261"/>
      <c r="M17" s="261"/>
      <c r="N17" s="263"/>
      <c r="O17" s="263"/>
      <c r="P17" s="263"/>
      <c r="Q17" s="263"/>
      <c r="R17" s="263"/>
    </row>
    <row r="18" spans="1:18" s="10" customFormat="1" ht="23.25" customHeight="1">
      <c r="A18" s="350"/>
      <c r="B18" s="268" t="s">
        <v>54</v>
      </c>
      <c r="C18" s="246">
        <f t="shared" si="0"/>
        <v>8458</v>
      </c>
      <c r="D18" s="246">
        <f t="shared" si="0"/>
        <v>9912</v>
      </c>
      <c r="E18" s="246">
        <f t="shared" si="0"/>
        <v>7190</v>
      </c>
      <c r="F18" s="253" t="s">
        <v>55</v>
      </c>
      <c r="G18" s="352"/>
      <c r="H18" s="261"/>
      <c r="I18" s="261"/>
      <c r="J18" s="261"/>
      <c r="K18" s="261"/>
      <c r="L18" s="261"/>
      <c r="M18" s="261"/>
      <c r="N18" s="263"/>
      <c r="O18" s="263"/>
      <c r="P18" s="263"/>
      <c r="Q18" s="263"/>
      <c r="R18" s="263"/>
    </row>
    <row r="19" spans="1:18" ht="9.75" customHeight="1">
      <c r="A19" s="26"/>
      <c r="B19" s="26"/>
      <c r="C19" s="73"/>
      <c r="D19" s="73"/>
      <c r="E19" s="73"/>
      <c r="F19" s="28"/>
      <c r="G19" s="28"/>
      <c r="H19" s="261"/>
      <c r="I19" s="258"/>
      <c r="J19" s="258"/>
      <c r="K19" s="258"/>
      <c r="L19" s="258"/>
      <c r="M19" s="258"/>
      <c r="N19" s="259"/>
      <c r="O19" s="259"/>
      <c r="P19" s="259"/>
      <c r="Q19" s="259"/>
      <c r="R19" s="259"/>
    </row>
    <row r="20" spans="1:18" s="5" customFormat="1" ht="16.5" customHeight="1">
      <c r="A20" s="42" t="s">
        <v>19</v>
      </c>
      <c r="B20" s="43"/>
      <c r="C20" s="43"/>
      <c r="D20" s="43"/>
      <c r="E20" s="43"/>
      <c r="F20" s="43"/>
      <c r="G20" s="44" t="s">
        <v>20</v>
      </c>
      <c r="H20" s="244"/>
      <c r="I20" s="244"/>
      <c r="J20" s="244"/>
      <c r="K20" s="244"/>
      <c r="L20" s="244"/>
      <c r="M20" s="244"/>
      <c r="N20" s="264"/>
      <c r="O20" s="264"/>
      <c r="P20" s="264"/>
      <c r="Q20" s="264"/>
      <c r="R20" s="264"/>
    </row>
    <row r="21" ht="19.5" customHeight="1">
      <c r="C21" s="74"/>
    </row>
    <row r="22" spans="1:18" s="4" customFormat="1" ht="20.25" customHeight="1">
      <c r="A22" s="75"/>
      <c r="B22" s="75"/>
      <c r="C22" s="76"/>
      <c r="D22" s="76"/>
      <c r="E22" s="76"/>
      <c r="F22" s="75"/>
      <c r="G22" s="75"/>
      <c r="H22" s="77"/>
      <c r="I22" s="75"/>
      <c r="J22" s="75"/>
      <c r="K22" s="75"/>
      <c r="L22" s="75"/>
      <c r="M22" s="75"/>
      <c r="N22" s="78"/>
      <c r="O22" s="78"/>
      <c r="P22" s="78"/>
      <c r="Q22" s="78"/>
      <c r="R22" s="78"/>
    </row>
  </sheetData>
  <sheetProtection/>
  <mergeCells count="17">
    <mergeCell ref="A7:A8"/>
    <mergeCell ref="A13:A14"/>
    <mergeCell ref="A2:G2"/>
    <mergeCell ref="A3:G3"/>
    <mergeCell ref="A4:G4"/>
    <mergeCell ref="F6:G6"/>
    <mergeCell ref="A6:B6"/>
    <mergeCell ref="G7:G8"/>
    <mergeCell ref="G13:G14"/>
    <mergeCell ref="G11:G12"/>
    <mergeCell ref="G9:G10"/>
    <mergeCell ref="A11:A12"/>
    <mergeCell ref="A9:A10"/>
    <mergeCell ref="A17:A18"/>
    <mergeCell ref="G17:G18"/>
    <mergeCell ref="G15:G16"/>
    <mergeCell ref="A15:A16"/>
  </mergeCells>
  <printOptions horizont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tabColor theme="0"/>
  </sheetPr>
  <dimension ref="A2:R31"/>
  <sheetViews>
    <sheetView showGridLines="0" rightToLeft="1" view="pageBreakPreview" zoomScale="90" zoomScaleSheetLayoutView="90" zoomScalePageLayoutView="0" workbookViewId="0" topLeftCell="A1">
      <selection activeCell="A2" sqref="A2:P2"/>
    </sheetView>
  </sheetViews>
  <sheetFormatPr defaultColWidth="9.140625" defaultRowHeight="12.75"/>
  <cols>
    <col min="1" max="1" width="17.7109375" style="46" customWidth="1"/>
    <col min="2" max="10" width="10.7109375" style="46" customWidth="1"/>
    <col min="11" max="11" width="16.7109375" style="46" customWidth="1"/>
    <col min="12" max="13" width="9.140625" style="46" customWidth="1"/>
    <col min="14" max="18" width="9.140625" style="47" customWidth="1"/>
  </cols>
  <sheetData>
    <row r="1" ht="78" customHeight="1"/>
    <row r="2" spans="1:18" s="8" customFormat="1" ht="24" customHeight="1">
      <c r="A2" s="365" t="s">
        <v>87</v>
      </c>
      <c r="B2" s="365"/>
      <c r="C2" s="365"/>
      <c r="D2" s="365"/>
      <c r="E2" s="365"/>
      <c r="F2" s="365"/>
      <c r="G2" s="365"/>
      <c r="H2" s="365"/>
      <c r="I2" s="365"/>
      <c r="J2" s="365"/>
      <c r="K2" s="365"/>
      <c r="L2" s="48"/>
      <c r="M2" s="48"/>
      <c r="N2" s="49"/>
      <c r="O2" s="49"/>
      <c r="P2" s="49"/>
      <c r="Q2" s="49"/>
      <c r="R2" s="49"/>
    </row>
    <row r="3" spans="1:18" s="9" customFormat="1" ht="23.25" customHeight="1">
      <c r="A3" s="366" t="s">
        <v>77</v>
      </c>
      <c r="B3" s="366"/>
      <c r="C3" s="366"/>
      <c r="D3" s="366"/>
      <c r="E3" s="366"/>
      <c r="F3" s="366"/>
      <c r="G3" s="366"/>
      <c r="H3" s="366"/>
      <c r="I3" s="366"/>
      <c r="J3" s="366"/>
      <c r="K3" s="366"/>
      <c r="L3" s="48"/>
      <c r="M3" s="48"/>
      <c r="N3" s="49"/>
      <c r="O3" s="49"/>
      <c r="P3" s="49"/>
      <c r="Q3" s="49"/>
      <c r="R3" s="49"/>
    </row>
    <row r="4" spans="1:18" s="9" customFormat="1" ht="23.25" customHeight="1">
      <c r="A4" s="367" t="s">
        <v>244</v>
      </c>
      <c r="B4" s="367"/>
      <c r="C4" s="367"/>
      <c r="D4" s="367"/>
      <c r="E4" s="367"/>
      <c r="F4" s="367"/>
      <c r="G4" s="367"/>
      <c r="H4" s="367"/>
      <c r="I4" s="367"/>
      <c r="J4" s="367"/>
      <c r="K4" s="367"/>
      <c r="L4" s="48"/>
      <c r="M4" s="48"/>
      <c r="N4" s="49"/>
      <c r="O4" s="49"/>
      <c r="P4" s="49"/>
      <c r="Q4" s="49"/>
      <c r="R4" s="49"/>
    </row>
    <row r="5" spans="1:18" s="8" customFormat="1" ht="24">
      <c r="A5" s="97" t="s">
        <v>103</v>
      </c>
      <c r="B5" s="48"/>
      <c r="C5" s="48"/>
      <c r="D5" s="48"/>
      <c r="E5" s="48"/>
      <c r="F5" s="48"/>
      <c r="G5" s="48"/>
      <c r="H5" s="48"/>
      <c r="I5" s="48"/>
      <c r="J5" s="48"/>
      <c r="K5" s="48"/>
      <c r="L5" s="48"/>
      <c r="M5" s="48"/>
      <c r="N5" s="49"/>
      <c r="O5" s="49"/>
      <c r="P5" s="49"/>
      <c r="Q5" s="49"/>
      <c r="R5" s="49"/>
    </row>
    <row r="6" spans="1:18" s="1" customFormat="1" ht="7.5" customHeight="1">
      <c r="A6" s="46"/>
      <c r="B6" s="46"/>
      <c r="C6" s="46"/>
      <c r="D6" s="46"/>
      <c r="E6" s="46"/>
      <c r="F6" s="46"/>
      <c r="G6" s="46"/>
      <c r="H6" s="46"/>
      <c r="I6" s="46"/>
      <c r="J6" s="46"/>
      <c r="K6" s="46"/>
      <c r="L6" s="46"/>
      <c r="M6" s="46"/>
      <c r="N6" s="47"/>
      <c r="O6" s="47"/>
      <c r="P6" s="47"/>
      <c r="Q6" s="47"/>
      <c r="R6" s="47"/>
    </row>
    <row r="7" spans="1:18" s="1" customFormat="1" ht="28.5" customHeight="1">
      <c r="A7" s="368" t="s">
        <v>1</v>
      </c>
      <c r="B7" s="362">
        <v>2017</v>
      </c>
      <c r="C7" s="363"/>
      <c r="D7" s="364"/>
      <c r="E7" s="362">
        <v>2018</v>
      </c>
      <c r="F7" s="363"/>
      <c r="G7" s="364"/>
      <c r="H7" s="362">
        <v>2019</v>
      </c>
      <c r="I7" s="363"/>
      <c r="J7" s="364"/>
      <c r="K7" s="370" t="s">
        <v>3</v>
      </c>
      <c r="L7" s="46"/>
      <c r="M7" s="46"/>
      <c r="N7" s="47"/>
      <c r="O7" s="47"/>
      <c r="P7" s="47"/>
      <c r="Q7" s="47"/>
      <c r="R7" s="47"/>
    </row>
    <row r="8" spans="1:18" s="1" customFormat="1" ht="37.5" customHeight="1">
      <c r="A8" s="369"/>
      <c r="B8" s="50" t="s">
        <v>86</v>
      </c>
      <c r="C8" s="50" t="s">
        <v>85</v>
      </c>
      <c r="D8" s="50" t="s">
        <v>65</v>
      </c>
      <c r="E8" s="50" t="s">
        <v>86</v>
      </c>
      <c r="F8" s="50" t="s">
        <v>85</v>
      </c>
      <c r="G8" s="50" t="s">
        <v>65</v>
      </c>
      <c r="H8" s="50" t="s">
        <v>86</v>
      </c>
      <c r="I8" s="50" t="s">
        <v>85</v>
      </c>
      <c r="J8" s="50" t="s">
        <v>65</v>
      </c>
      <c r="K8" s="371"/>
      <c r="L8" s="46"/>
      <c r="M8" s="46"/>
      <c r="N8" s="47"/>
      <c r="O8" s="47"/>
      <c r="P8" s="47"/>
      <c r="Q8" s="47"/>
      <c r="R8" s="47"/>
    </row>
    <row r="9" spans="1:18" s="1" customFormat="1" ht="38.25" customHeight="1">
      <c r="A9" s="51" t="s">
        <v>84</v>
      </c>
      <c r="B9" s="59">
        <v>672</v>
      </c>
      <c r="C9" s="59">
        <v>218</v>
      </c>
      <c r="D9" s="59">
        <v>890</v>
      </c>
      <c r="E9" s="52">
        <v>717</v>
      </c>
      <c r="F9" s="52">
        <v>242</v>
      </c>
      <c r="G9" s="53">
        <v>959</v>
      </c>
      <c r="H9" s="52">
        <v>740</v>
      </c>
      <c r="I9" s="52">
        <v>268</v>
      </c>
      <c r="J9" s="53">
        <v>1008</v>
      </c>
      <c r="K9" s="54" t="s">
        <v>83</v>
      </c>
      <c r="L9" s="46"/>
      <c r="M9" s="46"/>
      <c r="N9" s="15"/>
      <c r="O9" s="47"/>
      <c r="P9" s="47"/>
      <c r="Q9" s="47"/>
      <c r="R9" s="47"/>
    </row>
    <row r="10" spans="1:18" s="1" customFormat="1" ht="46.5" customHeight="1">
      <c r="A10" s="55" t="s">
        <v>4</v>
      </c>
      <c r="B10" s="56">
        <v>122</v>
      </c>
      <c r="C10" s="56">
        <v>9</v>
      </c>
      <c r="D10" s="57">
        <v>131</v>
      </c>
      <c r="E10" s="56">
        <v>81</v>
      </c>
      <c r="F10" s="56">
        <v>9</v>
      </c>
      <c r="G10" s="57">
        <v>90</v>
      </c>
      <c r="H10" s="56">
        <v>97</v>
      </c>
      <c r="I10" s="56">
        <v>13</v>
      </c>
      <c r="J10" s="57">
        <f>SUM(H10:I10)</f>
        <v>110</v>
      </c>
      <c r="K10" s="58" t="s">
        <v>5</v>
      </c>
      <c r="L10" s="46"/>
      <c r="M10" s="46"/>
      <c r="N10" s="47"/>
      <c r="O10" s="47"/>
      <c r="P10" s="47"/>
      <c r="Q10" s="47"/>
      <c r="R10" s="47"/>
    </row>
    <row r="11" spans="1:18" s="1" customFormat="1" ht="39.75" customHeight="1">
      <c r="A11" s="51" t="s">
        <v>88</v>
      </c>
      <c r="B11" s="59">
        <v>223</v>
      </c>
      <c r="C11" s="59">
        <v>5</v>
      </c>
      <c r="D11" s="60">
        <v>228</v>
      </c>
      <c r="E11" s="59">
        <v>199</v>
      </c>
      <c r="F11" s="59">
        <v>5</v>
      </c>
      <c r="G11" s="60">
        <v>204</v>
      </c>
      <c r="H11" s="59">
        <v>210</v>
      </c>
      <c r="I11" s="59">
        <v>5</v>
      </c>
      <c r="J11" s="60">
        <f>SUM(H11:I11)</f>
        <v>215</v>
      </c>
      <c r="K11" s="61" t="s">
        <v>69</v>
      </c>
      <c r="L11" s="46"/>
      <c r="M11" s="46"/>
      <c r="N11" s="47"/>
      <c r="O11" s="47"/>
      <c r="P11" s="47"/>
      <c r="Q11" s="47"/>
      <c r="R11" s="47"/>
    </row>
    <row r="12" spans="1:18" s="1" customFormat="1" ht="38.25" customHeight="1">
      <c r="A12" s="62" t="s">
        <v>2</v>
      </c>
      <c r="B12" s="217">
        <f aca="true" t="shared" si="0" ref="B12:J12">SUM(B9:B11)</f>
        <v>1017</v>
      </c>
      <c r="C12" s="217">
        <f t="shared" si="0"/>
        <v>232</v>
      </c>
      <c r="D12" s="217">
        <f t="shared" si="0"/>
        <v>1249</v>
      </c>
      <c r="E12" s="217">
        <f t="shared" si="0"/>
        <v>997</v>
      </c>
      <c r="F12" s="217">
        <f t="shared" si="0"/>
        <v>256</v>
      </c>
      <c r="G12" s="217">
        <f t="shared" si="0"/>
        <v>1253</v>
      </c>
      <c r="H12" s="217">
        <f t="shared" si="0"/>
        <v>1047</v>
      </c>
      <c r="I12" s="217">
        <f t="shared" si="0"/>
        <v>286</v>
      </c>
      <c r="J12" s="217">
        <f t="shared" si="0"/>
        <v>1333</v>
      </c>
      <c r="K12" s="63" t="s">
        <v>0</v>
      </c>
      <c r="L12" s="46"/>
      <c r="M12" s="46"/>
      <c r="N12" s="47"/>
      <c r="O12" s="47"/>
      <c r="P12" s="47"/>
      <c r="Q12" s="47"/>
      <c r="R12" s="47"/>
    </row>
    <row r="13" spans="1:18" s="1" customFormat="1" ht="6" customHeight="1">
      <c r="A13" s="46"/>
      <c r="B13" s="46"/>
      <c r="C13" s="46"/>
      <c r="D13" s="46"/>
      <c r="E13" s="46"/>
      <c r="F13" s="46"/>
      <c r="G13" s="46"/>
      <c r="H13" s="46"/>
      <c r="I13" s="46"/>
      <c r="J13" s="46"/>
      <c r="K13" s="46"/>
      <c r="L13" s="46"/>
      <c r="M13" s="46"/>
      <c r="N13" s="47"/>
      <c r="O13" s="47"/>
      <c r="P13" s="47"/>
      <c r="Q13" s="47"/>
      <c r="R13" s="47"/>
    </row>
    <row r="14" spans="1:18" s="11" customFormat="1" ht="20.25" customHeight="1">
      <c r="A14" s="361" t="s">
        <v>95</v>
      </c>
      <c r="B14" s="361"/>
      <c r="C14" s="361"/>
      <c r="D14" s="64"/>
      <c r="E14" s="64"/>
      <c r="F14" s="64"/>
      <c r="G14" s="64"/>
      <c r="H14" s="64"/>
      <c r="I14" s="64"/>
      <c r="J14" s="64"/>
      <c r="K14" s="64" t="s">
        <v>96</v>
      </c>
      <c r="L14" s="64"/>
      <c r="M14" s="64"/>
      <c r="N14" s="65"/>
      <c r="O14" s="65"/>
      <c r="P14" s="65"/>
      <c r="Q14" s="65"/>
      <c r="R14" s="65"/>
    </row>
    <row r="15" spans="1:18" s="11" customFormat="1" ht="20.25" customHeight="1">
      <c r="A15" s="64" t="s">
        <v>6</v>
      </c>
      <c r="B15" s="64"/>
      <c r="C15" s="64"/>
      <c r="D15" s="64"/>
      <c r="E15" s="64"/>
      <c r="F15" s="64"/>
      <c r="G15" s="64"/>
      <c r="H15" s="64"/>
      <c r="I15" s="64"/>
      <c r="J15" s="64"/>
      <c r="K15" s="44" t="s">
        <v>20</v>
      </c>
      <c r="L15" s="64"/>
      <c r="M15" s="64"/>
      <c r="N15" s="65"/>
      <c r="O15" s="65"/>
      <c r="P15" s="65"/>
      <c r="Q15" s="65"/>
      <c r="R15" s="65"/>
    </row>
    <row r="16" spans="1:18" s="1" customFormat="1" ht="18.75">
      <c r="A16" s="46"/>
      <c r="B16" s="46"/>
      <c r="C16" s="46"/>
      <c r="D16" s="46"/>
      <c r="E16" s="46"/>
      <c r="F16" s="46"/>
      <c r="G16" s="46"/>
      <c r="H16" s="46"/>
      <c r="I16" s="46"/>
      <c r="J16" s="46"/>
      <c r="K16" s="46"/>
      <c r="L16" s="46"/>
      <c r="M16" s="46"/>
      <c r="N16" s="47"/>
      <c r="O16" s="47"/>
      <c r="P16" s="47"/>
      <c r="Q16" s="47"/>
      <c r="R16" s="47"/>
    </row>
    <row r="17" spans="1:18" s="1" customFormat="1" ht="18.75">
      <c r="A17" s="46"/>
      <c r="B17" s="46"/>
      <c r="C17" s="46"/>
      <c r="D17" s="46"/>
      <c r="E17" s="46"/>
      <c r="F17" s="46"/>
      <c r="G17" s="46"/>
      <c r="H17" s="46"/>
      <c r="I17" s="46"/>
      <c r="J17" s="46"/>
      <c r="K17" s="46"/>
      <c r="L17" s="46"/>
      <c r="M17" s="46"/>
      <c r="N17" s="47"/>
      <c r="O17" s="47"/>
      <c r="P17" s="47"/>
      <c r="Q17" s="47"/>
      <c r="R17" s="47"/>
    </row>
    <row r="18" spans="1:18" s="1" customFormat="1" ht="18.75">
      <c r="A18" s="46"/>
      <c r="B18" s="46"/>
      <c r="C18" s="46"/>
      <c r="D18" s="46"/>
      <c r="E18" s="46"/>
      <c r="F18" s="46"/>
      <c r="G18" s="46"/>
      <c r="H18" s="46"/>
      <c r="I18" s="46"/>
      <c r="J18" s="46"/>
      <c r="K18" s="46"/>
      <c r="L18" s="46"/>
      <c r="M18" s="46"/>
      <c r="N18" s="47"/>
      <c r="O18" s="47"/>
      <c r="P18" s="47"/>
      <c r="Q18" s="47"/>
      <c r="R18" s="47"/>
    </row>
    <row r="19" spans="1:18" s="1" customFormat="1" ht="18.75">
      <c r="A19" s="46"/>
      <c r="B19" s="46"/>
      <c r="C19" s="46"/>
      <c r="D19" s="46"/>
      <c r="E19" s="46"/>
      <c r="F19" s="46"/>
      <c r="G19" s="46"/>
      <c r="H19" s="46"/>
      <c r="I19" s="46"/>
      <c r="J19" s="46"/>
      <c r="K19" s="46"/>
      <c r="L19" s="46"/>
      <c r="M19" s="46"/>
      <c r="N19" s="47"/>
      <c r="O19" s="47"/>
      <c r="P19" s="47"/>
      <c r="Q19" s="47"/>
      <c r="R19" s="47"/>
    </row>
    <row r="20" spans="1:18" s="1" customFormat="1" ht="18.75">
      <c r="A20" s="46"/>
      <c r="B20" s="46"/>
      <c r="C20" s="46"/>
      <c r="D20" s="46"/>
      <c r="E20" s="46"/>
      <c r="F20" s="46"/>
      <c r="G20" s="46"/>
      <c r="H20" s="46"/>
      <c r="I20" s="46"/>
      <c r="J20" s="46"/>
      <c r="K20" s="46"/>
      <c r="L20" s="46"/>
      <c r="M20" s="46"/>
      <c r="N20" s="47"/>
      <c r="O20" s="47"/>
      <c r="P20" s="47"/>
      <c r="Q20" s="47"/>
      <c r="R20" s="47"/>
    </row>
    <row r="21" spans="1:18" s="1" customFormat="1" ht="18.75">
      <c r="A21" s="46"/>
      <c r="B21" s="46"/>
      <c r="C21" s="46"/>
      <c r="D21" s="46"/>
      <c r="E21" s="46"/>
      <c r="F21" s="46"/>
      <c r="G21" s="46"/>
      <c r="H21" s="46"/>
      <c r="I21" s="46"/>
      <c r="J21" s="46"/>
      <c r="K21" s="46"/>
      <c r="L21" s="46"/>
      <c r="M21" s="46"/>
      <c r="N21" s="47"/>
      <c r="O21" s="47"/>
      <c r="P21" s="47"/>
      <c r="Q21" s="47"/>
      <c r="R21" s="47"/>
    </row>
    <row r="22" spans="1:18" s="1" customFormat="1" ht="18.75">
      <c r="A22" s="46"/>
      <c r="B22" s="46"/>
      <c r="C22" s="46"/>
      <c r="D22" s="46"/>
      <c r="E22" s="46"/>
      <c r="F22" s="46"/>
      <c r="G22" s="46"/>
      <c r="H22" s="46"/>
      <c r="I22" s="46"/>
      <c r="J22" s="46"/>
      <c r="K22" s="46"/>
      <c r="L22" s="46"/>
      <c r="M22" s="46"/>
      <c r="N22" s="47"/>
      <c r="O22" s="47"/>
      <c r="P22" s="47"/>
      <c r="Q22" s="47"/>
      <c r="R22" s="47"/>
    </row>
    <row r="23" spans="1:18" s="1" customFormat="1" ht="18.75">
      <c r="A23" s="46"/>
      <c r="B23" s="46"/>
      <c r="C23" s="46"/>
      <c r="D23" s="46"/>
      <c r="E23" s="46"/>
      <c r="F23" s="46"/>
      <c r="G23" s="46"/>
      <c r="H23" s="46"/>
      <c r="I23" s="46"/>
      <c r="J23" s="46"/>
      <c r="K23" s="46"/>
      <c r="L23" s="46"/>
      <c r="M23" s="46"/>
      <c r="N23" s="47"/>
      <c r="O23" s="47"/>
      <c r="P23" s="47"/>
      <c r="Q23" s="47"/>
      <c r="R23" s="47"/>
    </row>
    <row r="24" spans="1:18" s="1" customFormat="1" ht="18.75">
      <c r="A24" s="46"/>
      <c r="B24" s="46"/>
      <c r="C24" s="46"/>
      <c r="D24" s="46"/>
      <c r="E24" s="46"/>
      <c r="F24" s="46"/>
      <c r="G24" s="46"/>
      <c r="H24" s="46"/>
      <c r="I24" s="46"/>
      <c r="J24" s="46"/>
      <c r="K24" s="46"/>
      <c r="L24" s="46"/>
      <c r="M24" s="46"/>
      <c r="N24" s="47"/>
      <c r="O24" s="47"/>
      <c r="P24" s="47"/>
      <c r="Q24" s="47"/>
      <c r="R24" s="47"/>
    </row>
    <row r="25" spans="1:18" s="1" customFormat="1" ht="18.75">
      <c r="A25" s="46"/>
      <c r="B25" s="46"/>
      <c r="C25" s="46"/>
      <c r="D25" s="46"/>
      <c r="E25" s="46"/>
      <c r="F25" s="46"/>
      <c r="G25" s="46"/>
      <c r="H25" s="46"/>
      <c r="I25" s="46"/>
      <c r="J25" s="46"/>
      <c r="K25" s="46"/>
      <c r="L25" s="46"/>
      <c r="M25" s="46"/>
      <c r="N25" s="47"/>
      <c r="O25" s="47"/>
      <c r="P25" s="47"/>
      <c r="Q25" s="47"/>
      <c r="R25" s="47"/>
    </row>
    <row r="26" spans="1:18" s="1" customFormat="1" ht="18.75">
      <c r="A26" s="46"/>
      <c r="B26" s="46"/>
      <c r="C26" s="46"/>
      <c r="D26" s="46"/>
      <c r="E26" s="46"/>
      <c r="F26" s="46"/>
      <c r="G26" s="46"/>
      <c r="H26" s="46"/>
      <c r="I26" s="46"/>
      <c r="J26" s="46"/>
      <c r="K26" s="46"/>
      <c r="L26" s="46"/>
      <c r="M26" s="46"/>
      <c r="N26" s="47"/>
      <c r="O26" s="47"/>
      <c r="P26" s="47"/>
      <c r="Q26" s="47"/>
      <c r="R26" s="47"/>
    </row>
    <row r="27" spans="1:18" s="1" customFormat="1" ht="18.75">
      <c r="A27" s="46"/>
      <c r="B27" s="46"/>
      <c r="C27" s="46"/>
      <c r="D27" s="46"/>
      <c r="E27" s="46"/>
      <c r="F27" s="46"/>
      <c r="G27" s="46"/>
      <c r="H27" s="46"/>
      <c r="I27" s="46"/>
      <c r="J27" s="46"/>
      <c r="K27" s="46"/>
      <c r="L27" s="46"/>
      <c r="M27" s="46"/>
      <c r="N27" s="47"/>
      <c r="O27" s="47"/>
      <c r="P27" s="47"/>
      <c r="Q27" s="47"/>
      <c r="R27" s="47"/>
    </row>
    <row r="28" spans="1:18" s="1" customFormat="1" ht="18.75">
      <c r="A28" s="46"/>
      <c r="B28" s="46"/>
      <c r="C28" s="46"/>
      <c r="D28" s="46"/>
      <c r="E28" s="46"/>
      <c r="F28" s="46"/>
      <c r="G28" s="46"/>
      <c r="H28" s="46"/>
      <c r="I28" s="46"/>
      <c r="J28" s="46"/>
      <c r="K28" s="46"/>
      <c r="L28" s="46"/>
      <c r="M28" s="46"/>
      <c r="N28" s="47"/>
      <c r="O28" s="47"/>
      <c r="P28" s="47"/>
      <c r="Q28" s="47"/>
      <c r="R28" s="47"/>
    </row>
    <row r="29" spans="1:18" s="1" customFormat="1" ht="18.75">
      <c r="A29" s="46"/>
      <c r="B29" s="46"/>
      <c r="C29" s="46"/>
      <c r="D29" s="46"/>
      <c r="E29" s="46"/>
      <c r="F29" s="46"/>
      <c r="G29" s="46"/>
      <c r="H29" s="46"/>
      <c r="I29" s="46"/>
      <c r="J29" s="46"/>
      <c r="K29" s="46"/>
      <c r="L29" s="46"/>
      <c r="M29" s="46"/>
      <c r="N29" s="47"/>
      <c r="O29" s="47"/>
      <c r="P29" s="47"/>
      <c r="Q29" s="47"/>
      <c r="R29" s="47"/>
    </row>
    <row r="30" spans="1:18" s="1" customFormat="1" ht="18.75">
      <c r="A30" s="46"/>
      <c r="B30" s="46"/>
      <c r="C30" s="46"/>
      <c r="D30" s="46"/>
      <c r="E30" s="46"/>
      <c r="F30" s="46"/>
      <c r="G30" s="46"/>
      <c r="H30" s="46"/>
      <c r="I30" s="46"/>
      <c r="J30" s="46"/>
      <c r="K30" s="46"/>
      <c r="L30" s="46"/>
      <c r="M30" s="46"/>
      <c r="N30" s="47"/>
      <c r="O30" s="47"/>
      <c r="P30" s="47"/>
      <c r="Q30" s="47"/>
      <c r="R30" s="47"/>
    </row>
    <row r="31" spans="1:18" s="1" customFormat="1" ht="18.75">
      <c r="A31" s="46"/>
      <c r="B31" s="46"/>
      <c r="C31" s="46"/>
      <c r="D31" s="46"/>
      <c r="E31" s="46"/>
      <c r="F31" s="46"/>
      <c r="G31" s="46"/>
      <c r="H31" s="46"/>
      <c r="I31" s="46"/>
      <c r="J31" s="46"/>
      <c r="K31" s="46"/>
      <c r="L31" s="46"/>
      <c r="M31" s="46"/>
      <c r="N31" s="47"/>
      <c r="O31" s="47"/>
      <c r="P31" s="47"/>
      <c r="Q31" s="47"/>
      <c r="R31" s="47"/>
    </row>
  </sheetData>
  <sheetProtection/>
  <mergeCells count="9">
    <mergeCell ref="A14:C14"/>
    <mergeCell ref="E7:G7"/>
    <mergeCell ref="A2:K2"/>
    <mergeCell ref="A3:K3"/>
    <mergeCell ref="A4:K4"/>
    <mergeCell ref="A7:A8"/>
    <mergeCell ref="K7:K8"/>
    <mergeCell ref="H7:J7"/>
    <mergeCell ref="B7:D7"/>
  </mergeCells>
  <printOptions horizontalCentered="1"/>
  <pageMargins left="0.75" right="0.75" top="0.75" bottom="1" header="0.75" footer="0.5"/>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tabColor theme="0"/>
  </sheetPr>
  <dimension ref="A2:Z29"/>
  <sheetViews>
    <sheetView showGridLines="0" rightToLeft="1" view="pageBreakPreview" zoomScaleNormal="75" zoomScaleSheetLayoutView="100" zoomScalePageLayoutView="0" workbookViewId="0" topLeftCell="A1">
      <selection activeCell="A2" sqref="A2:P2"/>
    </sheetView>
  </sheetViews>
  <sheetFormatPr defaultColWidth="9.140625" defaultRowHeight="12.75"/>
  <cols>
    <col min="1" max="4" width="30.8515625" style="147" customWidth="1"/>
    <col min="5" max="5" width="12.7109375" style="147" customWidth="1"/>
    <col min="6" max="6" width="45.28125" style="147" customWidth="1"/>
    <col min="7" max="7" width="9.140625" style="147" customWidth="1"/>
    <col min="8" max="8" width="11.7109375" style="147" customWidth="1"/>
    <col min="9" max="13" width="9.140625" style="147" customWidth="1"/>
    <col min="14" max="17" width="9.140625" style="148" customWidth="1"/>
    <col min="18" max="16384" width="9.140625" style="125" customWidth="1"/>
  </cols>
  <sheetData>
    <row r="1" ht="73.5" customHeight="1"/>
    <row r="2" spans="1:17" s="127" customFormat="1" ht="24.75" customHeight="1">
      <c r="A2" s="372" t="s">
        <v>235</v>
      </c>
      <c r="B2" s="372"/>
      <c r="C2" s="372"/>
      <c r="D2" s="372"/>
      <c r="E2" s="149"/>
      <c r="F2" s="149"/>
      <c r="G2" s="150"/>
      <c r="H2" s="150"/>
      <c r="I2" s="150"/>
      <c r="J2" s="150"/>
      <c r="K2" s="150"/>
      <c r="L2" s="150"/>
      <c r="M2" s="150"/>
      <c r="N2" s="151"/>
      <c r="O2" s="151"/>
      <c r="P2" s="151"/>
      <c r="Q2" s="151"/>
    </row>
    <row r="3" spans="1:17" s="128" customFormat="1" ht="19.5" customHeight="1">
      <c r="A3" s="372" t="s">
        <v>236</v>
      </c>
      <c r="B3" s="372"/>
      <c r="C3" s="372"/>
      <c r="D3" s="372"/>
      <c r="E3" s="149"/>
      <c r="F3" s="149"/>
      <c r="G3" s="150"/>
      <c r="H3" s="150"/>
      <c r="I3" s="150"/>
      <c r="J3" s="150"/>
      <c r="K3" s="150"/>
      <c r="L3" s="150"/>
      <c r="M3" s="150"/>
      <c r="N3" s="151"/>
      <c r="O3" s="151"/>
      <c r="P3" s="151"/>
      <c r="Q3" s="151"/>
    </row>
    <row r="4" spans="1:17" s="128" customFormat="1" ht="24.75" customHeight="1">
      <c r="A4" s="373" t="s">
        <v>244</v>
      </c>
      <c r="B4" s="373"/>
      <c r="C4" s="373"/>
      <c r="D4" s="373"/>
      <c r="E4" s="149"/>
      <c r="F4" s="149"/>
      <c r="G4" s="150"/>
      <c r="H4" s="150"/>
      <c r="I4" s="150"/>
      <c r="J4" s="150"/>
      <c r="K4" s="150"/>
      <c r="L4" s="150"/>
      <c r="M4" s="150"/>
      <c r="N4" s="151"/>
      <c r="O4" s="151"/>
      <c r="P4" s="151"/>
      <c r="Q4" s="151"/>
    </row>
    <row r="5" spans="1:17" s="128" customFormat="1" ht="2.25" customHeight="1">
      <c r="A5" s="150"/>
      <c r="B5" s="150"/>
      <c r="C5" s="150"/>
      <c r="D5" s="150"/>
      <c r="E5" s="150"/>
      <c r="F5" s="150"/>
      <c r="G5" s="150"/>
      <c r="H5" s="150"/>
      <c r="I5" s="150"/>
      <c r="J5" s="150"/>
      <c r="K5" s="150"/>
      <c r="L5" s="150"/>
      <c r="M5" s="150"/>
      <c r="N5" s="151"/>
      <c r="O5" s="151"/>
      <c r="P5" s="151"/>
      <c r="Q5" s="151"/>
    </row>
    <row r="6" spans="1:17" s="128" customFormat="1" ht="24.75" customHeight="1">
      <c r="A6" s="273" t="s">
        <v>237</v>
      </c>
      <c r="B6" s="274"/>
      <c r="C6" s="274"/>
      <c r="D6" s="274"/>
      <c r="E6" s="150"/>
      <c r="F6" s="150"/>
      <c r="G6" s="150"/>
      <c r="H6" s="150"/>
      <c r="I6" s="150"/>
      <c r="J6" s="150"/>
      <c r="K6" s="150"/>
      <c r="L6" s="150"/>
      <c r="M6" s="150"/>
      <c r="N6" s="151"/>
      <c r="O6" s="151"/>
      <c r="P6" s="151"/>
      <c r="Q6" s="151"/>
    </row>
    <row r="7" spans="1:17" s="129" customFormat="1" ht="56.25" customHeight="1">
      <c r="A7" s="203" t="s">
        <v>144</v>
      </c>
      <c r="B7" s="204" t="s">
        <v>238</v>
      </c>
      <c r="C7" s="204" t="s">
        <v>239</v>
      </c>
      <c r="D7" s="204" t="s">
        <v>240</v>
      </c>
      <c r="E7" s="153"/>
      <c r="F7" s="153"/>
      <c r="G7" s="153"/>
      <c r="H7" s="153"/>
      <c r="I7" s="153"/>
      <c r="J7" s="153"/>
      <c r="K7" s="153"/>
      <c r="L7" s="153"/>
      <c r="M7" s="153"/>
      <c r="N7" s="154"/>
      <c r="O7" s="154"/>
      <c r="P7" s="154"/>
      <c r="Q7" s="154"/>
    </row>
    <row r="8" spans="1:17" s="130" customFormat="1" ht="56.25" customHeight="1">
      <c r="A8" s="275">
        <v>2017</v>
      </c>
      <c r="B8" s="276">
        <v>148398</v>
      </c>
      <c r="C8" s="276">
        <v>11610</v>
      </c>
      <c r="D8" s="276">
        <v>988</v>
      </c>
      <c r="E8" s="147"/>
      <c r="F8" s="147"/>
      <c r="G8" s="147"/>
      <c r="H8" s="147"/>
      <c r="I8" s="147"/>
      <c r="J8" s="147"/>
      <c r="K8" s="147"/>
      <c r="L8" s="147"/>
      <c r="M8" s="147"/>
      <c r="N8" s="148"/>
      <c r="O8" s="148"/>
      <c r="P8" s="148"/>
      <c r="Q8" s="148"/>
    </row>
    <row r="9" spans="1:17" s="130" customFormat="1" ht="56.25" customHeight="1">
      <c r="A9" s="211">
        <v>2018</v>
      </c>
      <c r="B9" s="277">
        <v>89617</v>
      </c>
      <c r="C9" s="277">
        <v>10807</v>
      </c>
      <c r="D9" s="277">
        <v>1223</v>
      </c>
      <c r="E9" s="147"/>
      <c r="F9" s="147"/>
      <c r="G9" s="147"/>
      <c r="H9" s="147"/>
      <c r="I9" s="147"/>
      <c r="J9" s="147"/>
      <c r="K9" s="147"/>
      <c r="L9" s="147"/>
      <c r="M9" s="147"/>
      <c r="N9" s="148"/>
      <c r="O9" s="148"/>
      <c r="P9" s="148"/>
      <c r="Q9" s="148"/>
    </row>
    <row r="10" spans="1:17" s="130" customFormat="1" ht="56.25" customHeight="1">
      <c r="A10" s="206">
        <v>2019</v>
      </c>
      <c r="B10" s="278">
        <v>79293</v>
      </c>
      <c r="C10" s="278">
        <v>8469</v>
      </c>
      <c r="D10" s="278">
        <v>1242</v>
      </c>
      <c r="E10" s="147"/>
      <c r="F10" s="147"/>
      <c r="G10" s="147"/>
      <c r="H10" s="147"/>
      <c r="I10" s="147"/>
      <c r="J10" s="147"/>
      <c r="K10" s="147"/>
      <c r="L10" s="147"/>
      <c r="M10" s="147"/>
      <c r="N10" s="148"/>
      <c r="O10" s="148"/>
      <c r="P10" s="148"/>
      <c r="Q10" s="148"/>
    </row>
    <row r="11" spans="1:17" s="130" customFormat="1" ht="6.75" customHeight="1">
      <c r="A11" s="147"/>
      <c r="B11" s="147"/>
      <c r="C11" s="147"/>
      <c r="D11" s="147"/>
      <c r="E11" s="147"/>
      <c r="F11" s="147"/>
      <c r="G11" s="147"/>
      <c r="H11" s="147"/>
      <c r="I11" s="147"/>
      <c r="J11" s="147"/>
      <c r="K11" s="147"/>
      <c r="L11" s="147"/>
      <c r="M11" s="147"/>
      <c r="N11" s="148"/>
      <c r="O11" s="148"/>
      <c r="P11" s="148"/>
      <c r="Q11" s="148"/>
    </row>
    <row r="12" spans="1:26" s="135" customFormat="1" ht="12.75" customHeight="1">
      <c r="A12" s="155" t="s">
        <v>148</v>
      </c>
      <c r="B12" s="374" t="s">
        <v>149</v>
      </c>
      <c r="C12" s="374"/>
      <c r="D12" s="374"/>
      <c r="E12" s="155"/>
      <c r="F12" s="155"/>
      <c r="G12" s="155"/>
      <c r="H12" s="155"/>
      <c r="I12" s="155"/>
      <c r="J12" s="155"/>
      <c r="K12" s="156"/>
      <c r="L12" s="156"/>
      <c r="M12" s="156"/>
      <c r="N12" s="157"/>
      <c r="O12" s="158"/>
      <c r="P12" s="159"/>
      <c r="Q12" s="159"/>
      <c r="T12" s="134"/>
      <c r="U12" s="134"/>
      <c r="V12" s="134"/>
      <c r="W12" s="134"/>
      <c r="X12" s="134"/>
      <c r="Y12" s="134"/>
      <c r="Z12" s="134"/>
    </row>
    <row r="13" spans="1:17" s="130" customFormat="1" ht="18.75">
      <c r="A13" s="147"/>
      <c r="B13" s="147"/>
      <c r="C13" s="147"/>
      <c r="D13" s="147"/>
      <c r="E13" s="147"/>
      <c r="F13" s="147"/>
      <c r="G13" s="147"/>
      <c r="H13" s="147"/>
      <c r="I13" s="147"/>
      <c r="J13" s="147"/>
      <c r="K13" s="147"/>
      <c r="L13" s="147"/>
      <c r="M13" s="147"/>
      <c r="N13" s="148"/>
      <c r="O13" s="148"/>
      <c r="P13" s="148"/>
      <c r="Q13" s="148"/>
    </row>
    <row r="14" spans="1:17" s="130" customFormat="1" ht="18.75">
      <c r="A14" s="147"/>
      <c r="B14" s="147"/>
      <c r="C14" s="147"/>
      <c r="D14" s="147"/>
      <c r="E14" s="147"/>
      <c r="F14" s="147"/>
      <c r="G14" s="147"/>
      <c r="H14" s="147"/>
      <c r="I14" s="147"/>
      <c r="J14" s="147"/>
      <c r="K14" s="147"/>
      <c r="L14" s="147"/>
      <c r="M14" s="147"/>
      <c r="N14" s="148"/>
      <c r="O14" s="148"/>
      <c r="P14" s="148"/>
      <c r="Q14" s="148"/>
    </row>
    <row r="15" spans="1:17" s="130" customFormat="1" ht="18.75">
      <c r="A15" s="147"/>
      <c r="B15" s="147"/>
      <c r="C15" s="147"/>
      <c r="D15" s="147"/>
      <c r="E15" s="147"/>
      <c r="F15" s="147"/>
      <c r="G15" s="147"/>
      <c r="H15" s="147"/>
      <c r="I15" s="147"/>
      <c r="J15" s="147"/>
      <c r="K15" s="147"/>
      <c r="L15" s="147"/>
      <c r="M15" s="147"/>
      <c r="N15" s="148"/>
      <c r="O15" s="148"/>
      <c r="P15" s="148"/>
      <c r="Q15" s="148"/>
    </row>
    <row r="16" spans="1:17" s="130" customFormat="1" ht="18.75">
      <c r="A16" s="147"/>
      <c r="B16" s="147"/>
      <c r="C16" s="147"/>
      <c r="D16" s="147"/>
      <c r="E16" s="147"/>
      <c r="F16" s="147"/>
      <c r="G16" s="147"/>
      <c r="H16" s="147"/>
      <c r="I16" s="147"/>
      <c r="J16" s="147"/>
      <c r="K16" s="147"/>
      <c r="L16" s="147"/>
      <c r="M16" s="147"/>
      <c r="N16" s="148"/>
      <c r="O16" s="148"/>
      <c r="P16" s="148"/>
      <c r="Q16" s="148"/>
    </row>
    <row r="17" spans="1:17" s="130" customFormat="1" ht="18.75">
      <c r="A17" s="147"/>
      <c r="B17" s="147"/>
      <c r="C17" s="147"/>
      <c r="D17" s="147"/>
      <c r="E17" s="147"/>
      <c r="F17" s="147"/>
      <c r="G17" s="147"/>
      <c r="H17" s="147"/>
      <c r="I17" s="147"/>
      <c r="J17" s="147"/>
      <c r="K17" s="147"/>
      <c r="L17" s="147"/>
      <c r="M17" s="147"/>
      <c r="N17" s="148"/>
      <c r="O17" s="148"/>
      <c r="P17" s="148"/>
      <c r="Q17" s="148"/>
    </row>
    <row r="18" spans="1:17" s="130" customFormat="1" ht="18.75">
      <c r="A18" s="147"/>
      <c r="B18" s="147"/>
      <c r="C18" s="147"/>
      <c r="D18" s="147"/>
      <c r="E18" s="147"/>
      <c r="F18" s="147"/>
      <c r="G18" s="147"/>
      <c r="H18" s="147"/>
      <c r="I18" s="147"/>
      <c r="J18" s="147"/>
      <c r="K18" s="147"/>
      <c r="L18" s="147"/>
      <c r="M18" s="147"/>
      <c r="N18" s="148"/>
      <c r="O18" s="148"/>
      <c r="P18" s="148"/>
      <c r="Q18" s="148"/>
    </row>
    <row r="19" spans="1:17" s="130" customFormat="1" ht="18.75">
      <c r="A19" s="147"/>
      <c r="B19" s="147"/>
      <c r="C19" s="147"/>
      <c r="D19" s="147"/>
      <c r="E19" s="147"/>
      <c r="F19" s="147"/>
      <c r="G19" s="147"/>
      <c r="H19" s="147"/>
      <c r="I19" s="147"/>
      <c r="J19" s="147"/>
      <c r="K19" s="147"/>
      <c r="L19" s="147"/>
      <c r="M19" s="147"/>
      <c r="N19" s="148"/>
      <c r="O19" s="148"/>
      <c r="P19" s="148"/>
      <c r="Q19" s="148"/>
    </row>
    <row r="20" spans="1:17" s="130" customFormat="1" ht="18.75">
      <c r="A20" s="147"/>
      <c r="B20" s="147"/>
      <c r="C20" s="147"/>
      <c r="D20" s="147"/>
      <c r="E20" s="147"/>
      <c r="F20" s="147"/>
      <c r="G20" s="147"/>
      <c r="H20" s="147"/>
      <c r="I20" s="147"/>
      <c r="J20" s="147"/>
      <c r="K20" s="147"/>
      <c r="L20" s="147"/>
      <c r="M20" s="147"/>
      <c r="N20" s="148"/>
      <c r="O20" s="148"/>
      <c r="P20" s="148"/>
      <c r="Q20" s="148"/>
    </row>
    <row r="21" spans="1:17" s="130" customFormat="1" ht="18.75">
      <c r="A21" s="147"/>
      <c r="B21" s="147"/>
      <c r="C21" s="147"/>
      <c r="D21" s="147"/>
      <c r="E21" s="147"/>
      <c r="F21" s="147"/>
      <c r="G21" s="147"/>
      <c r="H21" s="147"/>
      <c r="I21" s="147"/>
      <c r="J21" s="147"/>
      <c r="K21" s="147"/>
      <c r="L21" s="147"/>
      <c r="M21" s="147"/>
      <c r="N21" s="148"/>
      <c r="O21" s="148"/>
      <c r="P21" s="148"/>
      <c r="Q21" s="148"/>
    </row>
    <row r="22" spans="1:17" s="130" customFormat="1" ht="18.75">
      <c r="A22" s="147"/>
      <c r="B22" s="147"/>
      <c r="C22" s="147"/>
      <c r="D22" s="147"/>
      <c r="E22" s="147"/>
      <c r="F22" s="147"/>
      <c r="G22" s="147"/>
      <c r="H22" s="147"/>
      <c r="I22" s="147"/>
      <c r="J22" s="147"/>
      <c r="K22" s="147"/>
      <c r="L22" s="147"/>
      <c r="M22" s="147"/>
      <c r="N22" s="148"/>
      <c r="O22" s="148"/>
      <c r="P22" s="148"/>
      <c r="Q22" s="148"/>
    </row>
    <row r="23" spans="1:17" s="130" customFormat="1" ht="18.75">
      <c r="A23" s="147"/>
      <c r="B23" s="147"/>
      <c r="C23" s="147"/>
      <c r="D23" s="147"/>
      <c r="E23" s="147"/>
      <c r="F23" s="147"/>
      <c r="G23" s="147"/>
      <c r="H23" s="147"/>
      <c r="I23" s="147"/>
      <c r="J23" s="147"/>
      <c r="K23" s="147"/>
      <c r="L23" s="147"/>
      <c r="M23" s="147"/>
      <c r="N23" s="148"/>
      <c r="O23" s="148"/>
      <c r="P23" s="148"/>
      <c r="Q23" s="148"/>
    </row>
    <row r="24" spans="1:17" s="130" customFormat="1" ht="18.75">
      <c r="A24" s="147"/>
      <c r="B24" s="147"/>
      <c r="C24" s="147"/>
      <c r="D24" s="147"/>
      <c r="E24" s="147"/>
      <c r="F24" s="147"/>
      <c r="G24" s="147"/>
      <c r="H24" s="147"/>
      <c r="I24" s="147"/>
      <c r="J24" s="147"/>
      <c r="K24" s="147"/>
      <c r="L24" s="147"/>
      <c r="M24" s="147"/>
      <c r="N24" s="148"/>
      <c r="O24" s="148"/>
      <c r="P24" s="148"/>
      <c r="Q24" s="148"/>
    </row>
    <row r="25" spans="1:17" s="130" customFormat="1" ht="18.75">
      <c r="A25" s="147"/>
      <c r="B25" s="147"/>
      <c r="C25" s="147"/>
      <c r="D25" s="147"/>
      <c r="E25" s="147"/>
      <c r="F25" s="147"/>
      <c r="G25" s="147"/>
      <c r="H25" s="147"/>
      <c r="I25" s="147"/>
      <c r="J25" s="147"/>
      <c r="K25" s="147"/>
      <c r="L25" s="147"/>
      <c r="M25" s="147"/>
      <c r="N25" s="148"/>
      <c r="O25" s="148"/>
      <c r="P25" s="148"/>
      <c r="Q25" s="148"/>
    </row>
    <row r="26" spans="1:17" s="130" customFormat="1" ht="18.75">
      <c r="A26" s="147"/>
      <c r="B26" s="147"/>
      <c r="C26" s="147"/>
      <c r="D26" s="147"/>
      <c r="E26" s="147"/>
      <c r="F26" s="147"/>
      <c r="G26" s="147"/>
      <c r="H26" s="147"/>
      <c r="I26" s="147"/>
      <c r="J26" s="147"/>
      <c r="K26" s="147"/>
      <c r="L26" s="147"/>
      <c r="M26" s="147"/>
      <c r="N26" s="148"/>
      <c r="O26" s="148"/>
      <c r="P26" s="148"/>
      <c r="Q26" s="148"/>
    </row>
    <row r="27" spans="1:17" s="130" customFormat="1" ht="18.75">
      <c r="A27" s="147"/>
      <c r="B27" s="147"/>
      <c r="C27" s="147"/>
      <c r="D27" s="147"/>
      <c r="E27" s="147"/>
      <c r="F27" s="147"/>
      <c r="G27" s="147"/>
      <c r="H27" s="147"/>
      <c r="I27" s="147"/>
      <c r="J27" s="147"/>
      <c r="K27" s="147"/>
      <c r="L27" s="147"/>
      <c r="M27" s="147"/>
      <c r="N27" s="148"/>
      <c r="O27" s="148"/>
      <c r="P27" s="148"/>
      <c r="Q27" s="148"/>
    </row>
    <row r="28" spans="1:17" s="130" customFormat="1" ht="18.75">
      <c r="A28" s="147"/>
      <c r="B28" s="147"/>
      <c r="C28" s="147"/>
      <c r="D28" s="147"/>
      <c r="E28" s="147"/>
      <c r="F28" s="147"/>
      <c r="G28" s="147"/>
      <c r="H28" s="147"/>
      <c r="I28" s="147"/>
      <c r="J28" s="147"/>
      <c r="K28" s="147"/>
      <c r="L28" s="147"/>
      <c r="M28" s="147"/>
      <c r="N28" s="148"/>
      <c r="O28" s="148"/>
      <c r="P28" s="148"/>
      <c r="Q28" s="148"/>
    </row>
    <row r="29" spans="1:17" s="130" customFormat="1" ht="18.75">
      <c r="A29" s="147"/>
      <c r="B29" s="147"/>
      <c r="C29" s="147"/>
      <c r="D29" s="147"/>
      <c r="E29" s="147"/>
      <c r="F29" s="147"/>
      <c r="G29" s="147"/>
      <c r="H29" s="147"/>
      <c r="I29" s="147"/>
      <c r="J29" s="147"/>
      <c r="K29" s="147"/>
      <c r="L29" s="147"/>
      <c r="M29" s="147"/>
      <c r="N29" s="148"/>
      <c r="O29" s="148"/>
      <c r="P29" s="148"/>
      <c r="Q29" s="148"/>
    </row>
  </sheetData>
  <sheetProtection/>
  <mergeCells count="4">
    <mergeCell ref="A2:D2"/>
    <mergeCell ref="A3:D3"/>
    <mergeCell ref="A4:D4"/>
    <mergeCell ref="B12:D12"/>
  </mergeCells>
  <printOptions horizontalCentered="1" verticalCentered="1"/>
  <pageMargins left="0.34" right="0.65" top="0.5" bottom="0.5" header="0" footer="0.2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Dubai Municipality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Seven - Justice and Judiciary</dc:title>
  <dc:subject/>
  <dc:creator>faanwar</dc:creator>
  <cp:keywords/>
  <dc:description/>
  <cp:lastModifiedBy>Afaf Kamal Mahmood</cp:lastModifiedBy>
  <cp:lastPrinted>2021-03-18T07:34:00Z</cp:lastPrinted>
  <dcterms:created xsi:type="dcterms:W3CDTF">1999-04-05T06:52:29Z</dcterms:created>
  <dcterms:modified xsi:type="dcterms:W3CDTF">2021-03-18T07:34:18Z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 Ye">
    <vt:lpwstr>2019</vt:lpwstr>
  </property>
  <property fmtid="{D5CDD505-2E9C-101B-9397-08002B2CF9AE}" pid="4" name="Orde">
    <vt:lpwstr>7.00000000000000</vt:lpwstr>
  </property>
  <property fmtid="{D5CDD505-2E9C-101B-9397-08002B2CF9AE}" pid="5" name="Thumbnail Ima">
    <vt:lpwstr/>
  </property>
  <property fmtid="{D5CDD505-2E9C-101B-9397-08002B2CF9AE}" pid="6" name="Quart">
    <vt:lpwstr/>
  </property>
  <property fmtid="{D5CDD505-2E9C-101B-9397-08002B2CF9AE}" pid="7" name="Title ">
    <vt:lpwstr>الباب االسابع - العدل والقضاء</vt:lpwstr>
  </property>
  <property fmtid="{D5CDD505-2E9C-101B-9397-08002B2CF9AE}" pid="8" name="Chapt">
    <vt:lpwstr>07</vt:lpwstr>
  </property>
  <property fmtid="{D5CDD505-2E9C-101B-9397-08002B2CF9AE}" pid="9" name="Sub Catego">
    <vt:lpwstr>5</vt:lpwstr>
  </property>
  <property fmtid="{D5CDD505-2E9C-101B-9397-08002B2CF9AE}" pid="10" name="Top">
    <vt:lpwstr>39;#Justice and judiciary</vt:lpwstr>
  </property>
  <property fmtid="{D5CDD505-2E9C-101B-9397-08002B2CF9AE}" pid="11" name="Langua">
    <vt:lpwstr>Both</vt:lpwstr>
  </property>
  <property fmtid="{D5CDD505-2E9C-101B-9397-08002B2CF9AE}" pid="12" name="Descriptio">
    <vt:lpwstr/>
  </property>
  <property fmtid="{D5CDD505-2E9C-101B-9397-08002B2CF9AE}" pid="13" name="Description_">
    <vt:lpwstr/>
  </property>
  <property fmtid="{D5CDD505-2E9C-101B-9397-08002B2CF9AE}" pid="14" name="Publishing Da">
    <vt:lpwstr>2019-01-01T00:00:00Z</vt:lpwstr>
  </property>
</Properties>
</file>